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480" yWindow="30" windowWidth="22995" windowHeight="10050" activeTab="1"/>
  </bookViews>
  <sheets>
    <sheet name="курсы " sheetId="7" r:id="rId1"/>
    <sheet name="семинар" sheetId="8" r:id="rId2"/>
  </sheets>
  <calcPr calcId="125725"/>
</workbook>
</file>

<file path=xl/calcChain.xml><?xml version="1.0" encoding="utf-8"?>
<calcChain xmlns="http://schemas.openxmlformats.org/spreadsheetml/2006/main">
  <c r="G89" i="8"/>
  <c r="G94" s="1"/>
  <c r="D56"/>
  <c r="D55"/>
  <c r="D57" s="1"/>
  <c r="D54"/>
  <c r="D49"/>
  <c r="D48"/>
  <c r="D50" s="1"/>
  <c r="D47"/>
  <c r="D42"/>
  <c r="D41"/>
  <c r="D43" s="1"/>
  <c r="D40"/>
  <c r="D35"/>
  <c r="D34"/>
  <c r="D36" s="1"/>
  <c r="D33"/>
  <c r="D28"/>
  <c r="D27"/>
  <c r="D26"/>
  <c r="D91" i="7"/>
  <c r="D90"/>
  <c r="D89"/>
  <c r="D84"/>
  <c r="D83"/>
  <c r="D82"/>
  <c r="D77"/>
  <c r="D76"/>
  <c r="D75"/>
  <c r="D70"/>
  <c r="D69"/>
  <c r="D68"/>
  <c r="D63"/>
  <c r="D62"/>
  <c r="D61"/>
  <c r="D56"/>
  <c r="D55"/>
  <c r="D54"/>
  <c r="D42"/>
  <c r="D41"/>
  <c r="D40"/>
  <c r="D35"/>
  <c r="D34"/>
  <c r="D33"/>
  <c r="G124"/>
  <c r="G129" s="1"/>
  <c r="D49"/>
  <c r="D48"/>
  <c r="D47"/>
  <c r="D28"/>
  <c r="D27"/>
  <c r="D26"/>
  <c r="D29" i="8" l="1"/>
  <c r="D71" i="7"/>
  <c r="D85"/>
  <c r="D78"/>
  <c r="D57"/>
  <c r="D64"/>
  <c r="D92"/>
  <c r="D50"/>
  <c r="D43"/>
  <c r="D29"/>
  <c r="D36"/>
  <c r="F64" i="8" l="1"/>
  <c r="F59"/>
  <c r="F72" s="1"/>
  <c r="F63"/>
  <c r="F65" s="1"/>
  <c r="F73" s="1"/>
  <c r="F94" i="7"/>
  <c r="F99" s="1"/>
  <c r="F74" i="8" l="1"/>
  <c r="F67"/>
  <c r="F107" i="7"/>
  <c r="F98"/>
  <c r="F100" s="1"/>
  <c r="F108" s="1"/>
  <c r="F76" i="8" l="1"/>
  <c r="F80" s="1"/>
  <c r="F82" s="1"/>
  <c r="A98" s="1"/>
  <c r="F98" s="1"/>
  <c r="F101" s="1"/>
  <c r="F109" i="7"/>
  <c r="F102"/>
  <c r="F106" i="8" l="1"/>
  <c r="F103"/>
  <c r="F111" i="7"/>
  <c r="F115" s="1"/>
  <c r="F117" s="1"/>
  <c r="A133" s="1"/>
  <c r="F133" s="1"/>
  <c r="F136" s="1"/>
  <c r="F139" s="1"/>
</calcChain>
</file>

<file path=xl/sharedStrings.xml><?xml version="1.0" encoding="utf-8"?>
<sst xmlns="http://schemas.openxmlformats.org/spreadsheetml/2006/main" count="318" uniqueCount="104">
  <si>
    <t xml:space="preserve">ДОПОЛНИТЕЛЬНОГО ПРОФЕССИОНАЛЬНОГО ОБРАЗОВАНИЯ РОСТОВСКОЙ ОБЛАСТИ </t>
  </si>
  <si>
    <t xml:space="preserve">Тема:  </t>
  </si>
  <si>
    <t>Категория слушателей:</t>
  </si>
  <si>
    <t>Наименование расходов</t>
  </si>
  <si>
    <t>Раздел 1. Расходы на оплату труда</t>
  </si>
  <si>
    <t>Утверждаю:</t>
  </si>
  <si>
    <t>«____»__________  20____г.</t>
  </si>
  <si>
    <t>суточные</t>
  </si>
  <si>
    <t xml:space="preserve">Раздел 3. Средства на развитие учебно-материальной базы </t>
  </si>
  <si>
    <t xml:space="preserve">СОГЛАСОВАНО:    </t>
  </si>
  <si>
    <t xml:space="preserve"> "_____" ____________ 20____г.  </t>
  </si>
  <si>
    <t>в том числе НДС</t>
  </si>
  <si>
    <t>БАЗОВАЯ СМЕТА</t>
  </si>
  <si>
    <t xml:space="preserve">проезд </t>
  </si>
  <si>
    <t>проживание</t>
  </si>
  <si>
    <t>часов</t>
  </si>
  <si>
    <t>Итого стоимость проведения семинара с НДС</t>
  </si>
  <si>
    <t>Куратор:</t>
  </si>
  <si>
    <t>Ученая степень</t>
  </si>
  <si>
    <t>без ученой степени</t>
  </si>
  <si>
    <t>кандидат наук</t>
  </si>
  <si>
    <t>доктор наук</t>
  </si>
  <si>
    <t>Стоимость часа</t>
  </si>
  <si>
    <t>Кол-во часов</t>
  </si>
  <si>
    <t>Сумма</t>
  </si>
  <si>
    <t>сумма</t>
  </si>
  <si>
    <t>Итого:</t>
  </si>
  <si>
    <t xml:space="preserve">Размер оплаты </t>
  </si>
  <si>
    <t>х</t>
  </si>
  <si>
    <t xml:space="preserve">Наименование расходов </t>
  </si>
  <si>
    <t>% от ФЗП основного персонала</t>
  </si>
  <si>
    <t>1.2. Резерв для выплаты отпускных</t>
  </si>
  <si>
    <t>Размер формирования резерва</t>
  </si>
  <si>
    <t>1.2.1. Резерв для выплаты отпускных основному персоналу</t>
  </si>
  <si>
    <t xml:space="preserve">% от расходов на ЗП </t>
  </si>
  <si>
    <t>Размер начислений, %</t>
  </si>
  <si>
    <t xml:space="preserve">2.1. Командировочные расходы  </t>
  </si>
  <si>
    <t>Расчет (обоснование)</t>
  </si>
  <si>
    <t>2.2. Расходы на приобретение электронных носителей,  расходных материалов, канцелярских товаров</t>
  </si>
  <si>
    <t>итого - командировочные расходы</t>
  </si>
  <si>
    <t>2.3. Расходы на приобретение учебно-методической литературы</t>
  </si>
  <si>
    <t xml:space="preserve">2.4. Расходы на услуги связи </t>
  </si>
  <si>
    <t>2.5. Расходы на изготовление сертификатов</t>
  </si>
  <si>
    <t>Размер формирования средств, %</t>
  </si>
  <si>
    <t>Количество слушателей</t>
  </si>
  <si>
    <t>человек</t>
  </si>
  <si>
    <t xml:space="preserve">расходов на проведение  платных курсов повышения квалификации </t>
  </si>
  <si>
    <t>1.1.1. Оплата лекторскому составу за проведение занятий</t>
  </si>
  <si>
    <t>Место проведения:                                                                     Сроки проведения:</t>
  </si>
  <si>
    <t xml:space="preserve">Продолжительность курсов           </t>
  </si>
  <si>
    <t>1.2.2. Резерв для выплаты отпускных содействующему  персоналу</t>
  </si>
  <si>
    <t>Раздел 4.  Общая стоимость проведения курсов повышения квалификации</t>
  </si>
  <si>
    <t xml:space="preserve">Раздел 5. Стоимость курсов повышения квалификации на одного слушателя  </t>
  </si>
  <si>
    <t xml:space="preserve">Стоимость курсов повышения квалификации на одного слушателя  </t>
  </si>
  <si>
    <t>ГОСУДАРСТВЕННОЕ АВТОНОМНОЕ УЧРЕЖДЕНИЕ</t>
  </si>
  <si>
    <t>(ГАУ ДПО РО ИРО)</t>
  </si>
  <si>
    <t>НДС (20%)</t>
  </si>
  <si>
    <t>МИНИСТЕРСТВО ОБЩЕГО И ПРОФЕССИОНАЛЬНОГО ОБРАЗОВАНИЯ РОСТОВСКОЙ ОБЛАСТИ</t>
  </si>
  <si>
    <t xml:space="preserve">«ИНСТИТУТ РАЗВИТИЯ ОБРАЗОВАНИЯ" </t>
  </si>
  <si>
    <t>Ректор _______________ А.Б. Котова</t>
  </si>
  <si>
    <t>1.1. Статья 211. Заработная плата</t>
  </si>
  <si>
    <t xml:space="preserve">1.1.6. Оплата бухгалтерских услуг </t>
  </si>
  <si>
    <t>Всего расходы на оплату труда с учетом резерва для выплаты отпускных</t>
  </si>
  <si>
    <t>Начисления на ЗП  с учетом резерва для выплаты отпускных</t>
  </si>
  <si>
    <t>1.3. Статья 213. Начисления на выплаты по оплате труда</t>
  </si>
  <si>
    <t xml:space="preserve">Раздел 2.  Материальные затраты. </t>
  </si>
  <si>
    <t>Всего расходы по статьям материальных затрат(сумма затрат по пунктам 2.1. - 2.5.)</t>
  </si>
  <si>
    <t>Сумма затрат на проведение курсов (сумма затрат по разделам 1-3)</t>
  </si>
  <si>
    <t>Итого расходы на заработную плату основного персонала (сумма затрат по подпунктам 1.1.1. - 1.1.5.)</t>
  </si>
  <si>
    <t>Итого расходы на заработную плату содействующего персонала (сумма затрат по подпунктам 1.1.6. - 1.1.7.)</t>
  </si>
  <si>
    <t>Всего расходы на заработную плату (сумма расходов на заработную плату основного и содействующего персонала)</t>
  </si>
  <si>
    <t>Итого расходы на формирование резерва для выплаты отпускных (сумма затрат по подпунктам 1.2.1.- 1.2.2.)</t>
  </si>
  <si>
    <t>Всего расходы на оплату труда с  начислениями на выплаты по оплате труда (сумма затрат по пунктам 1.1. - 1.3.)</t>
  </si>
  <si>
    <t>Общая сумма расходов на оплату труда и материальные затраты (сумма затрат по разделам 1 - 2)</t>
  </si>
  <si>
    <t xml:space="preserve">Главный бухгалтер ______________  О.Н.Заболоцкая </t>
  </si>
  <si>
    <t>Проректор по правовой работе, кадровой политике и имущественным отношениям ________________ В.Б. Дуброва</t>
  </si>
  <si>
    <t>Куратор ______________</t>
  </si>
  <si>
    <t>1.1.2.  Оплата за корректировку учебного и учебно-тематического плана базовой программы КПК</t>
  </si>
  <si>
    <t>1.1.5.  Оплата за проведение индивидуальных консультаций</t>
  </si>
  <si>
    <t>1.1.6.  Оплата за внесение списков слушателей в электронную базу СДО MOODLE обеспечение индивидуального кабинета слушателя, контроль за входом слушателей в СДО</t>
  </si>
  <si>
    <t xml:space="preserve">1.1.7.  Оплата за осуществление функций модератора по освоению дистанционного модуля образовательной программы в СДО MOODLE </t>
  </si>
  <si>
    <t xml:space="preserve">1.1.8.  Оплата за проверку итогового теста в СДО MOODLE </t>
  </si>
  <si>
    <t>1.1.9.  Оплата за осуществления мониторинга качества проведения занятий, подготовку итогового отчета и проведение анализа результата эффективности реализации ДПП</t>
  </si>
  <si>
    <t>1.1.10.  Оплата за обработку диагностических анкет и проведение психолого-педагогического анализа</t>
  </si>
  <si>
    <t>Итого расходы на заработную плату основного персонала (сумма затрат по подпунктам 1.1.1. - 1.1.10.)</t>
  </si>
  <si>
    <t xml:space="preserve">1.1.11. Оплата бухгалтерских услуг </t>
  </si>
  <si>
    <t>1.1.12. Оплата организационно-документационного обеспечения мероприятия</t>
  </si>
  <si>
    <t>Итого расходы на заработную плату содействующего персонала (сумма затрат по подпунктам 1.1.11. - 1.1.12.)</t>
  </si>
  <si>
    <t>1.1.1. Оплата лекторскому составу за выступление на семинаре</t>
  </si>
  <si>
    <t>1.1.2.  Оплата модератору за ведение семинара (тренинга)</t>
  </si>
  <si>
    <t>Раздел 4.  Общая стоимость проведения семинара (тренинга)</t>
  </si>
  <si>
    <t>Сумма затрат на проведение семинара (сумма затрат по разделам 1-3)</t>
  </si>
  <si>
    <t xml:space="preserve">Раздел 5. Стоимость участия в семинаре (тренинге) на одного слушателя  </t>
  </si>
  <si>
    <t xml:space="preserve">Стоимость участия в семинаре (тренинге) одного слушателя  </t>
  </si>
  <si>
    <t>1.1.4.  Оплата куратору за комплектование групп, формирование контингента, организационно-методическое обеспечение проведения семинара (тренинга)</t>
  </si>
  <si>
    <t>1.1.7. Оплата организационно-документационного обеспечения семинара</t>
  </si>
  <si>
    <t>1.1.3.  Оплата за разработку программы семинара (тренинга), подготовку мультимедийной презентации, подготовку учебно-методической документации, разработку и изготовление дидактического материала, в том числе на электронных носителях</t>
  </si>
  <si>
    <t>1.1.5. Оплата за научно-методическое руководство семинара/тренинга</t>
  </si>
  <si>
    <t>1.1.3.  Оплата за осуществление учебно-методического кураторства курсов (комплектование групп слушателей, регистрация в электронной базе слушателей, подготовка учебно-организационных документов, подготовка раздаточного материала)</t>
  </si>
  <si>
    <t xml:space="preserve">1.1.4.  Оплата за научное редактирование диагностических, дидактических учебно-методических материалов  </t>
  </si>
  <si>
    <t>Приложение №1                                                                          к приказу от 03.04.2025 № 62</t>
  </si>
  <si>
    <t>Приложение №2                                                                          к приказу от 03.04.2025 № 62</t>
  </si>
  <si>
    <t>расходов на проведение  платного образовательного семинара</t>
  </si>
  <si>
    <t>Начальник планово-экономического отдела ________________Т.В. Шмелева</t>
  </si>
</sst>
</file>

<file path=xl/styles.xml><?xml version="1.0" encoding="utf-8"?>
<styleSheet xmlns="http://schemas.openxmlformats.org/spreadsheetml/2006/main">
  <numFmts count="3">
    <numFmt numFmtId="164" formatCode="0.0%"/>
    <numFmt numFmtId="165" formatCode="#,##0.00&quot;р.&quot;;\-#,##0.00&quot;р.&quot;"/>
    <numFmt numFmtId="166" formatCode="#,##0.00_ ;\-#,##0.00\ "/>
  </numFmts>
  <fonts count="9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5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5" fontId="4" fillId="0" borderId="0" xfId="0" applyNumberFormat="1" applyFont="1" applyBorder="1" applyAlignment="1">
      <alignment horizontal="center" vertical="center"/>
    </xf>
    <xf numFmtId="166" fontId="5" fillId="0" borderId="0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right" vertical="center" wrapText="1"/>
    </xf>
    <xf numFmtId="9" fontId="1" fillId="0" borderId="0" xfId="0" applyNumberFormat="1" applyFont="1" applyFill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vertical="center"/>
    </xf>
    <xf numFmtId="2" fontId="1" fillId="0" borderId="0" xfId="0" applyNumberFormat="1" applyFont="1" applyBorder="1" applyAlignment="1">
      <alignment vertical="center" wrapText="1"/>
    </xf>
    <xf numFmtId="166" fontId="4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2" fontId="6" fillId="0" borderId="0" xfId="0" applyNumberFormat="1" applyFont="1" applyAlignment="1">
      <alignment vertical="center"/>
    </xf>
    <xf numFmtId="4" fontId="2" fillId="0" borderId="0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2" fontId="2" fillId="0" borderId="0" xfId="0" applyNumberFormat="1" applyFont="1" applyFill="1" applyBorder="1" applyAlignment="1">
      <alignment horizontal="center" vertical="center"/>
    </xf>
    <xf numFmtId="2" fontId="6" fillId="0" borderId="0" xfId="0" applyNumberFormat="1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164" fontId="1" fillId="0" borderId="0" xfId="0" applyNumberFormat="1" applyFont="1" applyBorder="1" applyAlignment="1">
      <alignment horizontal="center" vertical="center" wrapText="1"/>
    </xf>
    <xf numFmtId="4" fontId="2" fillId="0" borderId="0" xfId="0" applyNumberFormat="1" applyFont="1" applyBorder="1" applyAlignment="1">
      <alignment horizontal="right" vertical="center" wrapText="1"/>
    </xf>
    <xf numFmtId="0" fontId="6" fillId="0" borderId="0" xfId="0" applyFont="1" applyFill="1" applyAlignment="1">
      <alignment vertical="center"/>
    </xf>
    <xf numFmtId="0" fontId="2" fillId="0" borderId="0" xfId="0" applyFont="1" applyBorder="1" applyAlignment="1">
      <alignment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4" fontId="6" fillId="0" borderId="0" xfId="0" applyNumberFormat="1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2" fillId="0" borderId="25" xfId="0" applyNumberFormat="1" applyFont="1" applyFill="1" applyBorder="1" applyAlignment="1">
      <alignment horizontal="left" vertical="center" wrapText="1"/>
    </xf>
    <xf numFmtId="4" fontId="2" fillId="3" borderId="14" xfId="0" applyNumberFormat="1" applyFont="1" applyFill="1" applyBorder="1" applyAlignment="1">
      <alignment horizontal="center" vertical="center" wrapText="1"/>
    </xf>
    <xf numFmtId="4" fontId="2" fillId="3" borderId="15" xfId="0" applyNumberFormat="1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1" fillId="0" borderId="18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9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1" fillId="0" borderId="2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2" fontId="2" fillId="3" borderId="22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2" fillId="0" borderId="25" xfId="0" applyFont="1" applyFill="1" applyBorder="1" applyAlignment="1">
      <alignment horizontal="left" vertical="center" wrapText="1"/>
    </xf>
    <xf numFmtId="4" fontId="2" fillId="2" borderId="14" xfId="0" applyNumberFormat="1" applyFont="1" applyFill="1" applyBorder="1" applyAlignment="1">
      <alignment horizontal="center" vertical="center" wrapText="1"/>
    </xf>
    <xf numFmtId="4" fontId="2" fillId="2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/>
    </xf>
    <xf numFmtId="2" fontId="2" fillId="0" borderId="3" xfId="0" applyNumberFormat="1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2" fontId="2" fillId="0" borderId="23" xfId="0" applyNumberFormat="1" applyFont="1" applyFill="1" applyBorder="1" applyAlignment="1">
      <alignment horizontal="center" vertical="center"/>
    </xf>
    <xf numFmtId="2" fontId="2" fillId="0" borderId="24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center" wrapText="1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2" fillId="4" borderId="8" xfId="0" applyNumberFormat="1" applyFont="1" applyFill="1" applyBorder="1" applyAlignment="1">
      <alignment horizontal="center" vertical="center"/>
    </xf>
    <xf numFmtId="2" fontId="2" fillId="4" borderId="9" xfId="0" applyNumberFormat="1" applyFont="1" applyFill="1" applyBorder="1" applyAlignment="1">
      <alignment horizontal="center" vertical="center"/>
    </xf>
    <xf numFmtId="2" fontId="2" fillId="5" borderId="14" xfId="0" applyNumberFormat="1" applyFont="1" applyFill="1" applyBorder="1" applyAlignment="1">
      <alignment horizontal="center" vertical="center"/>
    </xf>
    <xf numFmtId="2" fontId="2" fillId="5" borderId="15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4" fontId="2" fillId="4" borderId="14" xfId="0" applyNumberFormat="1" applyFont="1" applyFill="1" applyBorder="1" applyAlignment="1">
      <alignment horizontal="center" vertical="center" wrapText="1"/>
    </xf>
    <xf numFmtId="4" fontId="2" fillId="4" borderId="1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20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" fontId="1" fillId="0" borderId="3" xfId="0" applyNumberFormat="1" applyFont="1" applyFill="1" applyBorder="1" applyAlignment="1">
      <alignment horizontal="center" vertical="center" wrapText="1"/>
    </xf>
    <xf numFmtId="4" fontId="1" fillId="0" borderId="4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I150"/>
  <sheetViews>
    <sheetView topLeftCell="A133" zoomScaleNormal="100" zoomScaleSheetLayoutView="100" workbookViewId="0">
      <selection activeCell="A148" sqref="A148:B148"/>
    </sheetView>
  </sheetViews>
  <sheetFormatPr defaultRowHeight="15.75"/>
  <cols>
    <col min="1" max="1" width="29.85546875" style="35" customWidth="1"/>
    <col min="2" max="2" width="11.85546875" style="35" customWidth="1"/>
    <col min="3" max="3" width="9.42578125" style="32" customWidth="1"/>
    <col min="4" max="4" width="12.140625" style="32" customWidth="1"/>
    <col min="5" max="5" width="14.42578125" style="32" customWidth="1"/>
    <col min="6" max="6" width="12.28515625" style="32" customWidth="1"/>
    <col min="7" max="7" width="11.7109375" style="32" customWidth="1"/>
    <col min="8" max="8" width="12.5703125" style="32" customWidth="1"/>
    <col min="9" max="16384" width="9.140625" style="32"/>
  </cols>
  <sheetData>
    <row r="1" spans="1:7" ht="32.25" customHeight="1">
      <c r="E1" s="60" t="s">
        <v>100</v>
      </c>
      <c r="F1" s="60"/>
      <c r="G1" s="60"/>
    </row>
    <row r="2" spans="1:7" ht="26.25" customHeight="1">
      <c r="A2" s="63" t="s">
        <v>57</v>
      </c>
      <c r="B2" s="63"/>
      <c r="C2" s="63"/>
      <c r="D2" s="63"/>
      <c r="E2" s="63"/>
      <c r="F2" s="63"/>
      <c r="G2" s="63"/>
    </row>
    <row r="3" spans="1:7" ht="15" customHeight="1">
      <c r="A3" s="64" t="s">
        <v>54</v>
      </c>
      <c r="B3" s="64"/>
      <c r="C3" s="64"/>
      <c r="D3" s="64"/>
      <c r="E3" s="64"/>
      <c r="F3" s="64"/>
      <c r="G3" s="64"/>
    </row>
    <row r="4" spans="1:7" ht="15" customHeight="1">
      <c r="A4" s="64" t="s">
        <v>0</v>
      </c>
      <c r="B4" s="64"/>
      <c r="C4" s="64"/>
      <c r="D4" s="64"/>
      <c r="E4" s="64"/>
      <c r="F4" s="64"/>
      <c r="G4" s="64"/>
    </row>
    <row r="5" spans="1:7" ht="15" customHeight="1">
      <c r="A5" s="64" t="s">
        <v>58</v>
      </c>
      <c r="B5" s="64"/>
      <c r="C5" s="64"/>
      <c r="D5" s="64"/>
      <c r="E5" s="64"/>
      <c r="F5" s="64"/>
      <c r="G5" s="64"/>
    </row>
    <row r="6" spans="1:7" ht="15" customHeight="1">
      <c r="A6" s="64" t="s">
        <v>55</v>
      </c>
      <c r="B6" s="64"/>
      <c r="C6" s="64"/>
      <c r="D6" s="64"/>
      <c r="E6" s="64"/>
      <c r="F6" s="64"/>
      <c r="G6" s="64"/>
    </row>
    <row r="7" spans="1:7" ht="8.25" customHeight="1">
      <c r="A7" s="1"/>
      <c r="B7" s="1"/>
      <c r="C7" s="33"/>
      <c r="D7" s="1"/>
      <c r="E7" s="1"/>
      <c r="F7" s="1"/>
      <c r="G7" s="33"/>
    </row>
    <row r="8" spans="1:7" ht="16.5" customHeight="1">
      <c r="A8" s="28"/>
      <c r="B8" s="28"/>
      <c r="C8" s="34"/>
      <c r="D8" s="61" t="s">
        <v>5</v>
      </c>
      <c r="E8" s="61"/>
      <c r="F8" s="61"/>
      <c r="G8" s="61"/>
    </row>
    <row r="9" spans="1:7" ht="24" customHeight="1">
      <c r="A9" s="28"/>
      <c r="B9" s="28"/>
      <c r="C9" s="34"/>
      <c r="D9" s="61" t="s">
        <v>59</v>
      </c>
      <c r="E9" s="61"/>
      <c r="F9" s="61"/>
      <c r="G9" s="61"/>
    </row>
    <row r="10" spans="1:7" ht="21" customHeight="1">
      <c r="A10" s="28"/>
      <c r="B10" s="28"/>
      <c r="C10" s="34"/>
      <c r="D10" s="61" t="s">
        <v>6</v>
      </c>
      <c r="E10" s="61"/>
      <c r="F10" s="61"/>
      <c r="G10" s="61"/>
    </row>
    <row r="11" spans="1:7" ht="10.5" customHeight="1">
      <c r="D11" s="28"/>
      <c r="E11" s="28"/>
      <c r="F11" s="28"/>
    </row>
    <row r="12" spans="1:7" ht="19.5" customHeight="1">
      <c r="A12" s="62" t="s">
        <v>12</v>
      </c>
      <c r="B12" s="62"/>
      <c r="C12" s="62"/>
      <c r="D12" s="62"/>
      <c r="E12" s="62"/>
      <c r="F12" s="62"/>
      <c r="G12" s="62"/>
    </row>
    <row r="13" spans="1:7" ht="18" customHeight="1">
      <c r="A13" s="62" t="s">
        <v>46</v>
      </c>
      <c r="B13" s="62"/>
      <c r="C13" s="62"/>
      <c r="D13" s="62"/>
      <c r="E13" s="62"/>
      <c r="F13" s="62"/>
      <c r="G13" s="62"/>
    </row>
    <row r="14" spans="1:7" ht="9.75" customHeight="1">
      <c r="D14" s="36"/>
      <c r="E14" s="36"/>
      <c r="F14" s="36"/>
    </row>
    <row r="15" spans="1:7" ht="20.100000000000001" customHeight="1">
      <c r="A15" s="54" t="s">
        <v>1</v>
      </c>
      <c r="B15" s="54"/>
      <c r="C15" s="54"/>
      <c r="D15" s="54"/>
      <c r="E15" s="54"/>
      <c r="F15" s="54"/>
      <c r="G15" s="54"/>
    </row>
    <row r="16" spans="1:7" ht="20.100000000000001" customHeight="1">
      <c r="A16" s="54" t="s">
        <v>2</v>
      </c>
      <c r="B16" s="54"/>
      <c r="C16" s="54"/>
      <c r="D16" s="54"/>
      <c r="E16" s="54"/>
      <c r="F16" s="54"/>
      <c r="G16" s="54"/>
    </row>
    <row r="17" spans="1:7" ht="20.100000000000001" customHeight="1">
      <c r="A17" s="54" t="s">
        <v>17</v>
      </c>
      <c r="B17" s="54"/>
      <c r="C17" s="54"/>
      <c r="D17" s="54"/>
      <c r="E17" s="54"/>
      <c r="F17" s="54"/>
      <c r="G17" s="54"/>
    </row>
    <row r="18" spans="1:7" ht="20.100000000000001" customHeight="1" thickBot="1">
      <c r="A18" s="54" t="s">
        <v>48</v>
      </c>
      <c r="B18" s="54"/>
      <c r="C18" s="54"/>
      <c r="D18" s="54"/>
      <c r="E18" s="54"/>
      <c r="F18" s="54"/>
      <c r="G18" s="54"/>
    </row>
    <row r="19" spans="1:7" ht="20.100000000000001" customHeight="1" thickBot="1">
      <c r="A19" s="30" t="s">
        <v>49</v>
      </c>
      <c r="B19" s="37">
        <v>0</v>
      </c>
      <c r="C19" s="30" t="s">
        <v>15</v>
      </c>
      <c r="D19" s="55" t="s">
        <v>44</v>
      </c>
      <c r="E19" s="56"/>
      <c r="F19" s="37">
        <v>0</v>
      </c>
      <c r="G19" s="30" t="s">
        <v>45</v>
      </c>
    </row>
    <row r="20" spans="1:7" ht="11.25" customHeight="1">
      <c r="A20" s="32"/>
      <c r="B20" s="32"/>
      <c r="E20" s="3"/>
      <c r="F20" s="3"/>
      <c r="G20" s="3"/>
    </row>
    <row r="21" spans="1:7" ht="20.100000000000001" customHeight="1">
      <c r="A21" s="57" t="s">
        <v>4</v>
      </c>
      <c r="B21" s="57"/>
      <c r="C21" s="57"/>
      <c r="D21" s="57"/>
      <c r="E21" s="57"/>
      <c r="F21" s="57"/>
      <c r="G21" s="57"/>
    </row>
    <row r="22" spans="1:7" ht="20.100000000000001" customHeight="1">
      <c r="A22" s="57" t="s">
        <v>60</v>
      </c>
      <c r="B22" s="57"/>
      <c r="C22" s="57"/>
      <c r="D22" s="57"/>
      <c r="E22" s="57"/>
      <c r="F22" s="57"/>
      <c r="G22" s="57"/>
    </row>
    <row r="23" spans="1:7" ht="20.100000000000001" customHeight="1">
      <c r="A23" s="58" t="s">
        <v>47</v>
      </c>
      <c r="B23" s="58"/>
      <c r="C23" s="58"/>
      <c r="D23" s="58"/>
      <c r="E23" s="59"/>
      <c r="F23" s="59"/>
      <c r="G23" s="59"/>
    </row>
    <row r="24" spans="1:7" ht="15" customHeight="1">
      <c r="A24" s="66" t="s">
        <v>18</v>
      </c>
      <c r="B24" s="66" t="s">
        <v>22</v>
      </c>
      <c r="C24" s="66" t="s">
        <v>23</v>
      </c>
      <c r="D24" s="68" t="s">
        <v>24</v>
      </c>
      <c r="E24" s="55"/>
      <c r="F24" s="55"/>
      <c r="G24" s="55"/>
    </row>
    <row r="25" spans="1:7" ht="15" customHeight="1">
      <c r="A25" s="67"/>
      <c r="B25" s="67"/>
      <c r="C25" s="67"/>
      <c r="D25" s="68"/>
      <c r="E25" s="30"/>
      <c r="F25" s="30"/>
      <c r="G25" s="55"/>
    </row>
    <row r="26" spans="1:7" ht="15" customHeight="1">
      <c r="A26" s="2" t="s">
        <v>19</v>
      </c>
      <c r="B26" s="19"/>
      <c r="C26" s="19"/>
      <c r="D26" s="27">
        <f>ROUND(B26*C26,2)</f>
        <v>0</v>
      </c>
      <c r="E26" s="20"/>
      <c r="F26" s="10"/>
      <c r="G26" s="21"/>
    </row>
    <row r="27" spans="1:7" ht="15" customHeight="1">
      <c r="A27" s="2" t="s">
        <v>20</v>
      </c>
      <c r="B27" s="19"/>
      <c r="C27" s="19"/>
      <c r="D27" s="27">
        <f t="shared" ref="D27:D28" si="0">ROUND(B27*C27,2)</f>
        <v>0</v>
      </c>
      <c r="E27" s="20"/>
      <c r="F27" s="10"/>
      <c r="G27" s="21"/>
    </row>
    <row r="28" spans="1:7" ht="15" customHeight="1">
      <c r="A28" s="2" t="s">
        <v>21</v>
      </c>
      <c r="B28" s="19"/>
      <c r="C28" s="19"/>
      <c r="D28" s="27">
        <f t="shared" si="0"/>
        <v>0</v>
      </c>
      <c r="E28" s="20"/>
      <c r="F28" s="10"/>
      <c r="G28" s="21"/>
    </row>
    <row r="29" spans="1:7" ht="15" customHeight="1">
      <c r="A29" s="6" t="s">
        <v>26</v>
      </c>
      <c r="B29" s="7" t="s">
        <v>28</v>
      </c>
      <c r="C29" s="7" t="s">
        <v>28</v>
      </c>
      <c r="D29" s="8">
        <f>D26+D27+D28</f>
        <v>0</v>
      </c>
      <c r="E29" s="22"/>
      <c r="F29" s="23"/>
      <c r="G29" s="23"/>
    </row>
    <row r="30" spans="1:7" ht="20.100000000000001" customHeight="1">
      <c r="A30" s="65" t="s">
        <v>77</v>
      </c>
      <c r="B30" s="65"/>
      <c r="C30" s="65"/>
      <c r="D30" s="65"/>
      <c r="E30" s="59"/>
      <c r="F30" s="59"/>
      <c r="G30" s="59"/>
    </row>
    <row r="31" spans="1:7" ht="15" customHeight="1">
      <c r="A31" s="66" t="s">
        <v>18</v>
      </c>
      <c r="B31" s="66" t="s">
        <v>22</v>
      </c>
      <c r="C31" s="66" t="s">
        <v>23</v>
      </c>
      <c r="D31" s="68" t="s">
        <v>24</v>
      </c>
      <c r="E31" s="55"/>
      <c r="F31" s="55"/>
      <c r="G31" s="55"/>
    </row>
    <row r="32" spans="1:7" ht="15" customHeight="1">
      <c r="A32" s="67"/>
      <c r="B32" s="67"/>
      <c r="C32" s="67"/>
      <c r="D32" s="68"/>
      <c r="E32" s="30"/>
      <c r="F32" s="30"/>
      <c r="G32" s="55"/>
    </row>
    <row r="33" spans="1:7" ht="15" customHeight="1">
      <c r="A33" s="2" t="s">
        <v>19</v>
      </c>
      <c r="B33" s="19"/>
      <c r="C33" s="19"/>
      <c r="D33" s="27">
        <f>ROUND(B33*C33,2)</f>
        <v>0</v>
      </c>
      <c r="E33" s="20"/>
      <c r="F33" s="10"/>
      <c r="G33" s="21"/>
    </row>
    <row r="34" spans="1:7" ht="15" customHeight="1">
      <c r="A34" s="2" t="s">
        <v>20</v>
      </c>
      <c r="B34" s="19"/>
      <c r="C34" s="19"/>
      <c r="D34" s="27">
        <f t="shared" ref="D34:D35" si="1">ROUND(B34*C34,2)</f>
        <v>0</v>
      </c>
      <c r="E34" s="20"/>
      <c r="F34" s="10"/>
      <c r="G34" s="21"/>
    </row>
    <row r="35" spans="1:7" ht="15" customHeight="1">
      <c r="A35" s="2" t="s">
        <v>21</v>
      </c>
      <c r="B35" s="19"/>
      <c r="C35" s="19"/>
      <c r="D35" s="27">
        <f t="shared" si="1"/>
        <v>0</v>
      </c>
      <c r="E35" s="20"/>
      <c r="F35" s="10"/>
      <c r="G35" s="21"/>
    </row>
    <row r="36" spans="1:7" ht="15" customHeight="1">
      <c r="A36" s="6" t="s">
        <v>26</v>
      </c>
      <c r="B36" s="7" t="s">
        <v>28</v>
      </c>
      <c r="C36" s="7" t="s">
        <v>28</v>
      </c>
      <c r="D36" s="8">
        <f>D33+D34+D35</f>
        <v>0</v>
      </c>
      <c r="E36" s="22"/>
      <c r="F36" s="23"/>
      <c r="G36" s="23"/>
    </row>
    <row r="37" spans="1:7" ht="49.5" customHeight="1">
      <c r="A37" s="65" t="s">
        <v>98</v>
      </c>
      <c r="B37" s="65"/>
      <c r="C37" s="65"/>
      <c r="D37" s="65"/>
      <c r="E37" s="59"/>
      <c r="F37" s="59"/>
      <c r="G37" s="59"/>
    </row>
    <row r="38" spans="1:7" ht="15" customHeight="1">
      <c r="A38" s="66" t="s">
        <v>18</v>
      </c>
      <c r="B38" s="66" t="s">
        <v>22</v>
      </c>
      <c r="C38" s="66" t="s">
        <v>23</v>
      </c>
      <c r="D38" s="68" t="s">
        <v>24</v>
      </c>
      <c r="E38" s="55"/>
      <c r="F38" s="55"/>
      <c r="G38" s="55"/>
    </row>
    <row r="39" spans="1:7" ht="15" customHeight="1">
      <c r="A39" s="67"/>
      <c r="B39" s="67"/>
      <c r="C39" s="67"/>
      <c r="D39" s="68"/>
      <c r="E39" s="30"/>
      <c r="F39" s="30"/>
      <c r="G39" s="55"/>
    </row>
    <row r="40" spans="1:7" ht="15" customHeight="1">
      <c r="A40" s="2" t="s">
        <v>19</v>
      </c>
      <c r="B40" s="19"/>
      <c r="C40" s="19"/>
      <c r="D40" s="27">
        <f>ROUND(B40*C40,2)</f>
        <v>0</v>
      </c>
      <c r="E40" s="20"/>
      <c r="F40" s="10"/>
      <c r="G40" s="21"/>
    </row>
    <row r="41" spans="1:7" ht="15" customHeight="1">
      <c r="A41" s="2" t="s">
        <v>20</v>
      </c>
      <c r="B41" s="19"/>
      <c r="C41" s="19"/>
      <c r="D41" s="27">
        <f t="shared" ref="D41:D42" si="2">ROUND(B41*C41,2)</f>
        <v>0</v>
      </c>
      <c r="E41" s="20"/>
      <c r="F41" s="10"/>
      <c r="G41" s="21"/>
    </row>
    <row r="42" spans="1:7" ht="15" customHeight="1">
      <c r="A42" s="2" t="s">
        <v>21</v>
      </c>
      <c r="B42" s="19"/>
      <c r="C42" s="19"/>
      <c r="D42" s="27">
        <f t="shared" si="2"/>
        <v>0</v>
      </c>
      <c r="E42" s="20"/>
      <c r="F42" s="10"/>
      <c r="G42" s="21"/>
    </row>
    <row r="43" spans="1:7" ht="15" customHeight="1">
      <c r="A43" s="6" t="s">
        <v>26</v>
      </c>
      <c r="B43" s="7" t="s">
        <v>28</v>
      </c>
      <c r="C43" s="7" t="s">
        <v>28</v>
      </c>
      <c r="D43" s="8">
        <f>D40+D41+D42</f>
        <v>0</v>
      </c>
      <c r="E43" s="22"/>
      <c r="F43" s="23"/>
      <c r="G43" s="23"/>
    </row>
    <row r="44" spans="1:7" ht="33.75" customHeight="1">
      <c r="A44" s="59" t="s">
        <v>99</v>
      </c>
      <c r="B44" s="59"/>
      <c r="C44" s="59"/>
      <c r="D44" s="59"/>
      <c r="E44" s="59"/>
      <c r="F44" s="59"/>
      <c r="G44" s="59"/>
    </row>
    <row r="45" spans="1:7" ht="15" customHeight="1">
      <c r="A45" s="66" t="s">
        <v>18</v>
      </c>
      <c r="B45" s="66" t="s">
        <v>22</v>
      </c>
      <c r="C45" s="66" t="s">
        <v>23</v>
      </c>
      <c r="D45" s="66" t="s">
        <v>24</v>
      </c>
      <c r="E45" s="55"/>
      <c r="F45" s="55"/>
      <c r="G45" s="55"/>
    </row>
    <row r="46" spans="1:7" ht="15" customHeight="1">
      <c r="A46" s="67"/>
      <c r="B46" s="67"/>
      <c r="C46" s="67"/>
      <c r="D46" s="67"/>
      <c r="E46" s="30"/>
      <c r="F46" s="30"/>
      <c r="G46" s="55"/>
    </row>
    <row r="47" spans="1:7" ht="15" customHeight="1">
      <c r="A47" s="2" t="s">
        <v>19</v>
      </c>
      <c r="B47" s="19"/>
      <c r="C47" s="19"/>
      <c r="D47" s="27">
        <f t="shared" ref="D47:D49" si="3">ROUND(B47*C47,2)</f>
        <v>0</v>
      </c>
      <c r="E47" s="20"/>
      <c r="F47" s="10"/>
      <c r="G47" s="21"/>
    </row>
    <row r="48" spans="1:7" ht="15" customHeight="1">
      <c r="A48" s="2" t="s">
        <v>20</v>
      </c>
      <c r="B48" s="19"/>
      <c r="C48" s="19"/>
      <c r="D48" s="27">
        <f t="shared" si="3"/>
        <v>0</v>
      </c>
      <c r="E48" s="20"/>
      <c r="F48" s="10"/>
      <c r="G48" s="21"/>
    </row>
    <row r="49" spans="1:7" ht="15" customHeight="1">
      <c r="A49" s="2" t="s">
        <v>21</v>
      </c>
      <c r="B49" s="19"/>
      <c r="C49" s="19"/>
      <c r="D49" s="27">
        <f t="shared" si="3"/>
        <v>0</v>
      </c>
      <c r="E49" s="20"/>
      <c r="F49" s="10"/>
      <c r="G49" s="21"/>
    </row>
    <row r="50" spans="1:7" ht="15" customHeight="1">
      <c r="A50" s="6" t="s">
        <v>26</v>
      </c>
      <c r="B50" s="7" t="s">
        <v>28</v>
      </c>
      <c r="C50" s="7" t="s">
        <v>28</v>
      </c>
      <c r="D50" s="8">
        <f>D47+D48+D49</f>
        <v>0</v>
      </c>
      <c r="E50" s="22"/>
      <c r="F50" s="23"/>
      <c r="G50" s="23"/>
    </row>
    <row r="51" spans="1:7" ht="20.100000000000001" customHeight="1">
      <c r="A51" s="65" t="s">
        <v>78</v>
      </c>
      <c r="B51" s="65"/>
      <c r="C51" s="65"/>
      <c r="D51" s="65"/>
      <c r="E51" s="59"/>
      <c r="F51" s="59"/>
      <c r="G51" s="59"/>
    </row>
    <row r="52" spans="1:7" ht="15" customHeight="1">
      <c r="A52" s="66" t="s">
        <v>18</v>
      </c>
      <c r="B52" s="66" t="s">
        <v>22</v>
      </c>
      <c r="C52" s="66" t="s">
        <v>23</v>
      </c>
      <c r="D52" s="66" t="s">
        <v>24</v>
      </c>
      <c r="E52" s="55"/>
      <c r="F52" s="55"/>
      <c r="G52" s="55"/>
    </row>
    <row r="53" spans="1:7" ht="15" customHeight="1">
      <c r="A53" s="67"/>
      <c r="B53" s="67"/>
      <c r="C53" s="67"/>
      <c r="D53" s="67"/>
      <c r="E53" s="30"/>
      <c r="F53" s="30"/>
      <c r="G53" s="55"/>
    </row>
    <row r="54" spans="1:7" ht="15" customHeight="1">
      <c r="A54" s="2" t="s">
        <v>19</v>
      </c>
      <c r="B54" s="19"/>
      <c r="C54" s="19"/>
      <c r="D54" s="27">
        <f t="shared" ref="D54:D56" si="4">ROUND(B54*C54,2)</f>
        <v>0</v>
      </c>
      <c r="E54" s="20"/>
      <c r="F54" s="10"/>
      <c r="G54" s="21"/>
    </row>
    <row r="55" spans="1:7" ht="15" customHeight="1">
      <c r="A55" s="2" t="s">
        <v>20</v>
      </c>
      <c r="B55" s="19"/>
      <c r="C55" s="19"/>
      <c r="D55" s="27">
        <f t="shared" si="4"/>
        <v>0</v>
      </c>
      <c r="E55" s="20"/>
      <c r="F55" s="10"/>
      <c r="G55" s="21"/>
    </row>
    <row r="56" spans="1:7" ht="15" customHeight="1">
      <c r="A56" s="2" t="s">
        <v>21</v>
      </c>
      <c r="B56" s="19"/>
      <c r="C56" s="19"/>
      <c r="D56" s="27">
        <f t="shared" si="4"/>
        <v>0</v>
      </c>
      <c r="E56" s="20"/>
      <c r="F56" s="10"/>
      <c r="G56" s="21"/>
    </row>
    <row r="57" spans="1:7" ht="15" customHeight="1">
      <c r="A57" s="6" t="s">
        <v>26</v>
      </c>
      <c r="B57" s="7" t="s">
        <v>28</v>
      </c>
      <c r="C57" s="7" t="s">
        <v>28</v>
      </c>
      <c r="D57" s="8">
        <f>D54+D55+D56</f>
        <v>0</v>
      </c>
      <c r="E57" s="22"/>
      <c r="F57" s="23"/>
      <c r="G57" s="23"/>
    </row>
    <row r="58" spans="1:7" ht="36.75" customHeight="1">
      <c r="A58" s="65" t="s">
        <v>79</v>
      </c>
      <c r="B58" s="65"/>
      <c r="C58" s="65"/>
      <c r="D58" s="65"/>
      <c r="E58" s="59"/>
      <c r="F58" s="59"/>
      <c r="G58" s="59"/>
    </row>
    <row r="59" spans="1:7" ht="15" customHeight="1">
      <c r="A59" s="66" t="s">
        <v>18</v>
      </c>
      <c r="B59" s="66" t="s">
        <v>22</v>
      </c>
      <c r="C59" s="66" t="s">
        <v>23</v>
      </c>
      <c r="D59" s="66" t="s">
        <v>24</v>
      </c>
      <c r="E59" s="55"/>
      <c r="F59" s="55"/>
      <c r="G59" s="55"/>
    </row>
    <row r="60" spans="1:7" ht="15" customHeight="1">
      <c r="A60" s="67"/>
      <c r="B60" s="67"/>
      <c r="C60" s="67"/>
      <c r="D60" s="67"/>
      <c r="E60" s="30"/>
      <c r="F60" s="30"/>
      <c r="G60" s="55"/>
    </row>
    <row r="61" spans="1:7" ht="15" customHeight="1">
      <c r="A61" s="2" t="s">
        <v>19</v>
      </c>
      <c r="B61" s="19"/>
      <c r="C61" s="19"/>
      <c r="D61" s="27">
        <f t="shared" ref="D61:D63" si="5">ROUND(B61*C61,2)</f>
        <v>0</v>
      </c>
      <c r="E61" s="20"/>
      <c r="F61" s="10"/>
      <c r="G61" s="21"/>
    </row>
    <row r="62" spans="1:7" ht="15" customHeight="1">
      <c r="A62" s="2" t="s">
        <v>20</v>
      </c>
      <c r="B62" s="19"/>
      <c r="C62" s="19"/>
      <c r="D62" s="27">
        <f t="shared" si="5"/>
        <v>0</v>
      </c>
      <c r="E62" s="20"/>
      <c r="F62" s="10"/>
      <c r="G62" s="21"/>
    </row>
    <row r="63" spans="1:7" ht="15" customHeight="1">
      <c r="A63" s="2" t="s">
        <v>21</v>
      </c>
      <c r="B63" s="19"/>
      <c r="C63" s="19"/>
      <c r="D63" s="27">
        <f t="shared" si="5"/>
        <v>0</v>
      </c>
      <c r="E63" s="20"/>
      <c r="F63" s="10"/>
      <c r="G63" s="21"/>
    </row>
    <row r="64" spans="1:7" ht="15" customHeight="1">
      <c r="A64" s="6" t="s">
        <v>26</v>
      </c>
      <c r="B64" s="7" t="s">
        <v>28</v>
      </c>
      <c r="C64" s="7" t="s">
        <v>28</v>
      </c>
      <c r="D64" s="8">
        <f>D61+D62+D63</f>
        <v>0</v>
      </c>
      <c r="E64" s="22"/>
      <c r="F64" s="23"/>
      <c r="G64" s="23"/>
    </row>
    <row r="65" spans="1:7" ht="33" customHeight="1">
      <c r="A65" s="65" t="s">
        <v>80</v>
      </c>
      <c r="B65" s="65"/>
      <c r="C65" s="65"/>
      <c r="D65" s="65"/>
      <c r="E65" s="59"/>
      <c r="F65" s="59"/>
      <c r="G65" s="59"/>
    </row>
    <row r="66" spans="1:7" ht="15" customHeight="1">
      <c r="A66" s="66" t="s">
        <v>18</v>
      </c>
      <c r="B66" s="66" t="s">
        <v>22</v>
      </c>
      <c r="C66" s="66" t="s">
        <v>23</v>
      </c>
      <c r="D66" s="66" t="s">
        <v>24</v>
      </c>
      <c r="E66" s="55"/>
      <c r="F66" s="55"/>
      <c r="G66" s="55"/>
    </row>
    <row r="67" spans="1:7" ht="15" customHeight="1">
      <c r="A67" s="67"/>
      <c r="B67" s="67"/>
      <c r="C67" s="67"/>
      <c r="D67" s="67"/>
      <c r="E67" s="30"/>
      <c r="F67" s="30"/>
      <c r="G67" s="55"/>
    </row>
    <row r="68" spans="1:7" ht="15" customHeight="1">
      <c r="A68" s="2" t="s">
        <v>19</v>
      </c>
      <c r="B68" s="19"/>
      <c r="C68" s="19"/>
      <c r="D68" s="27">
        <f t="shared" ref="D68:D70" si="6">ROUND(B68*C68,2)</f>
        <v>0</v>
      </c>
      <c r="E68" s="20"/>
      <c r="F68" s="10"/>
      <c r="G68" s="21"/>
    </row>
    <row r="69" spans="1:7" ht="15" customHeight="1">
      <c r="A69" s="2" t="s">
        <v>20</v>
      </c>
      <c r="B69" s="19"/>
      <c r="C69" s="19"/>
      <c r="D69" s="27">
        <f t="shared" si="6"/>
        <v>0</v>
      </c>
      <c r="E69" s="20"/>
      <c r="F69" s="10"/>
      <c r="G69" s="21"/>
    </row>
    <row r="70" spans="1:7" ht="15" customHeight="1">
      <c r="A70" s="2" t="s">
        <v>21</v>
      </c>
      <c r="B70" s="19"/>
      <c r="C70" s="19"/>
      <c r="D70" s="27">
        <f t="shared" si="6"/>
        <v>0</v>
      </c>
      <c r="E70" s="20"/>
      <c r="F70" s="10"/>
      <c r="G70" s="21"/>
    </row>
    <row r="71" spans="1:7" ht="15" customHeight="1">
      <c r="A71" s="6" t="s">
        <v>26</v>
      </c>
      <c r="B71" s="7" t="s">
        <v>28</v>
      </c>
      <c r="C71" s="7" t="s">
        <v>28</v>
      </c>
      <c r="D71" s="8">
        <f>D68+D69+D70</f>
        <v>0</v>
      </c>
      <c r="E71" s="22"/>
      <c r="F71" s="23"/>
      <c r="G71" s="23"/>
    </row>
    <row r="72" spans="1:7" ht="15" customHeight="1">
      <c r="A72" s="65" t="s">
        <v>81</v>
      </c>
      <c r="B72" s="65"/>
      <c r="C72" s="65"/>
      <c r="D72" s="65"/>
      <c r="E72" s="59"/>
      <c r="F72" s="59"/>
      <c r="G72" s="59"/>
    </row>
    <row r="73" spans="1:7" ht="15" customHeight="1">
      <c r="A73" s="66" t="s">
        <v>18</v>
      </c>
      <c r="B73" s="66" t="s">
        <v>22</v>
      </c>
      <c r="C73" s="66" t="s">
        <v>23</v>
      </c>
      <c r="D73" s="66" t="s">
        <v>24</v>
      </c>
      <c r="E73" s="55"/>
      <c r="F73" s="55"/>
      <c r="G73" s="55"/>
    </row>
    <row r="74" spans="1:7" ht="15" customHeight="1">
      <c r="A74" s="67"/>
      <c r="B74" s="67"/>
      <c r="C74" s="67"/>
      <c r="D74" s="67"/>
      <c r="E74" s="30"/>
      <c r="F74" s="30"/>
      <c r="G74" s="55"/>
    </row>
    <row r="75" spans="1:7" ht="15" customHeight="1">
      <c r="A75" s="2" t="s">
        <v>19</v>
      </c>
      <c r="B75" s="19"/>
      <c r="C75" s="19"/>
      <c r="D75" s="27">
        <f t="shared" ref="D75:D77" si="7">ROUND(B75*C75,2)</f>
        <v>0</v>
      </c>
      <c r="E75" s="20"/>
      <c r="F75" s="10"/>
      <c r="G75" s="21"/>
    </row>
    <row r="76" spans="1:7" ht="15" customHeight="1">
      <c r="A76" s="2" t="s">
        <v>20</v>
      </c>
      <c r="B76" s="19"/>
      <c r="C76" s="19"/>
      <c r="D76" s="27">
        <f t="shared" si="7"/>
        <v>0</v>
      </c>
      <c r="E76" s="20"/>
      <c r="F76" s="10"/>
      <c r="G76" s="21"/>
    </row>
    <row r="77" spans="1:7" ht="15" customHeight="1">
      <c r="A77" s="2" t="s">
        <v>21</v>
      </c>
      <c r="B77" s="19"/>
      <c r="C77" s="19"/>
      <c r="D77" s="27">
        <f t="shared" si="7"/>
        <v>0</v>
      </c>
      <c r="E77" s="20"/>
      <c r="F77" s="10"/>
      <c r="G77" s="21"/>
    </row>
    <row r="78" spans="1:7" ht="15" customHeight="1">
      <c r="A78" s="6" t="s">
        <v>26</v>
      </c>
      <c r="B78" s="7" t="s">
        <v>28</v>
      </c>
      <c r="C78" s="7" t="s">
        <v>28</v>
      </c>
      <c r="D78" s="8">
        <f>D75+D76+D77</f>
        <v>0</v>
      </c>
      <c r="E78" s="22"/>
      <c r="F78" s="23"/>
      <c r="G78" s="23"/>
    </row>
    <row r="79" spans="1:7" ht="37.5" customHeight="1">
      <c r="A79" s="65" t="s">
        <v>82</v>
      </c>
      <c r="B79" s="65"/>
      <c r="C79" s="65"/>
      <c r="D79" s="65"/>
      <c r="E79" s="59"/>
      <c r="F79" s="59"/>
      <c r="G79" s="59"/>
    </row>
    <row r="80" spans="1:7" ht="15" customHeight="1">
      <c r="A80" s="66" t="s">
        <v>18</v>
      </c>
      <c r="B80" s="66" t="s">
        <v>22</v>
      </c>
      <c r="C80" s="66" t="s">
        <v>23</v>
      </c>
      <c r="D80" s="66" t="s">
        <v>24</v>
      </c>
      <c r="E80" s="55"/>
      <c r="F80" s="55"/>
      <c r="G80" s="55"/>
    </row>
    <row r="81" spans="1:8" ht="15" customHeight="1">
      <c r="A81" s="67"/>
      <c r="B81" s="67"/>
      <c r="C81" s="67"/>
      <c r="D81" s="67"/>
      <c r="E81" s="30"/>
      <c r="F81" s="30"/>
      <c r="G81" s="55"/>
    </row>
    <row r="82" spans="1:8" ht="15" customHeight="1">
      <c r="A82" s="2" t="s">
        <v>19</v>
      </c>
      <c r="B82" s="19"/>
      <c r="C82" s="19"/>
      <c r="D82" s="27">
        <f t="shared" ref="D82:D84" si="8">ROUND(B82*C82,2)</f>
        <v>0</v>
      </c>
      <c r="E82" s="20"/>
      <c r="F82" s="10"/>
      <c r="G82" s="21"/>
    </row>
    <row r="83" spans="1:8" ht="15" customHeight="1">
      <c r="A83" s="2" t="s">
        <v>20</v>
      </c>
      <c r="B83" s="19"/>
      <c r="C83" s="19"/>
      <c r="D83" s="27">
        <f t="shared" si="8"/>
        <v>0</v>
      </c>
      <c r="E83" s="20"/>
      <c r="F83" s="10"/>
      <c r="G83" s="21"/>
    </row>
    <row r="84" spans="1:8" ht="15" customHeight="1">
      <c r="A84" s="2" t="s">
        <v>21</v>
      </c>
      <c r="B84" s="19"/>
      <c r="C84" s="19"/>
      <c r="D84" s="27">
        <f t="shared" si="8"/>
        <v>0</v>
      </c>
      <c r="E84" s="20"/>
      <c r="F84" s="10"/>
      <c r="G84" s="21"/>
    </row>
    <row r="85" spans="1:8" ht="15" customHeight="1">
      <c r="A85" s="6" t="s">
        <v>26</v>
      </c>
      <c r="B85" s="7" t="s">
        <v>28</v>
      </c>
      <c r="C85" s="7" t="s">
        <v>28</v>
      </c>
      <c r="D85" s="8">
        <f>D82+D83+D84</f>
        <v>0</v>
      </c>
      <c r="E85" s="22"/>
      <c r="F85" s="23"/>
      <c r="G85" s="23"/>
    </row>
    <row r="86" spans="1:8" ht="15" customHeight="1">
      <c r="A86" s="65" t="s">
        <v>83</v>
      </c>
      <c r="B86" s="65"/>
      <c r="C86" s="65"/>
      <c r="D86" s="65"/>
      <c r="E86" s="59"/>
      <c r="F86" s="59"/>
      <c r="G86" s="59"/>
    </row>
    <row r="87" spans="1:8" ht="15" customHeight="1">
      <c r="A87" s="66" t="s">
        <v>18</v>
      </c>
      <c r="B87" s="66" t="s">
        <v>22</v>
      </c>
      <c r="C87" s="66" t="s">
        <v>23</v>
      </c>
      <c r="D87" s="66" t="s">
        <v>24</v>
      </c>
      <c r="E87" s="55"/>
      <c r="F87" s="55"/>
      <c r="G87" s="55"/>
    </row>
    <row r="88" spans="1:8" ht="15" customHeight="1">
      <c r="A88" s="67"/>
      <c r="B88" s="67"/>
      <c r="C88" s="67"/>
      <c r="D88" s="67"/>
      <c r="E88" s="30"/>
      <c r="F88" s="30"/>
      <c r="G88" s="55"/>
    </row>
    <row r="89" spans="1:8" ht="15" customHeight="1">
      <c r="A89" s="2" t="s">
        <v>19</v>
      </c>
      <c r="B89" s="19"/>
      <c r="C89" s="19"/>
      <c r="D89" s="27">
        <f t="shared" ref="D89:D91" si="9">ROUND(B89*C89,2)</f>
        <v>0</v>
      </c>
      <c r="E89" s="20"/>
      <c r="F89" s="10"/>
      <c r="G89" s="21"/>
    </row>
    <row r="90" spans="1:8" ht="15" customHeight="1">
      <c r="A90" s="2" t="s">
        <v>20</v>
      </c>
      <c r="B90" s="19"/>
      <c r="C90" s="19"/>
      <c r="D90" s="27">
        <f t="shared" si="9"/>
        <v>0</v>
      </c>
      <c r="E90" s="20"/>
      <c r="F90" s="10"/>
      <c r="G90" s="21"/>
    </row>
    <row r="91" spans="1:8" ht="15" customHeight="1">
      <c r="A91" s="2" t="s">
        <v>21</v>
      </c>
      <c r="B91" s="19"/>
      <c r="C91" s="19"/>
      <c r="D91" s="27">
        <f t="shared" si="9"/>
        <v>0</v>
      </c>
      <c r="E91" s="20"/>
      <c r="F91" s="10"/>
      <c r="G91" s="21"/>
    </row>
    <row r="92" spans="1:8" ht="15" customHeight="1">
      <c r="A92" s="6" t="s">
        <v>26</v>
      </c>
      <c r="B92" s="7" t="s">
        <v>28</v>
      </c>
      <c r="C92" s="7" t="s">
        <v>28</v>
      </c>
      <c r="D92" s="8">
        <f>D89+D90+D91</f>
        <v>0</v>
      </c>
      <c r="E92" s="22"/>
      <c r="F92" s="23"/>
      <c r="G92" s="23"/>
    </row>
    <row r="93" spans="1:8" ht="12" customHeight="1" thickBot="1">
      <c r="A93" s="3"/>
      <c r="B93" s="4"/>
      <c r="C93" s="9"/>
      <c r="D93" s="10"/>
      <c r="E93" s="11"/>
      <c r="F93" s="10"/>
      <c r="G93" s="5"/>
    </row>
    <row r="94" spans="1:8" ht="30" customHeight="1" thickBot="1">
      <c r="A94" s="69" t="s">
        <v>84</v>
      </c>
      <c r="B94" s="69"/>
      <c r="C94" s="69"/>
      <c r="D94" s="69"/>
      <c r="E94" s="70"/>
      <c r="F94" s="71">
        <f>D29+D36+D43+D50+D57+D64+D71+D78+D85+D92</f>
        <v>0</v>
      </c>
      <c r="G94" s="72"/>
      <c r="H94" s="38"/>
    </row>
    <row r="95" spans="1:8" ht="13.5" customHeight="1">
      <c r="A95" s="25"/>
      <c r="B95" s="25"/>
      <c r="C95" s="25"/>
      <c r="D95" s="25"/>
      <c r="E95" s="25"/>
      <c r="F95" s="25"/>
      <c r="G95" s="39"/>
      <c r="H95" s="38"/>
    </row>
    <row r="96" spans="1:8" ht="20.100000000000001" customHeight="1">
      <c r="A96" s="73" t="s">
        <v>3</v>
      </c>
      <c r="B96" s="73"/>
      <c r="C96" s="74"/>
      <c r="D96" s="77" t="s">
        <v>27</v>
      </c>
      <c r="E96" s="78"/>
      <c r="F96" s="78"/>
      <c r="G96" s="79"/>
      <c r="H96" s="38"/>
    </row>
    <row r="97" spans="1:9" ht="20.100000000000001" customHeight="1">
      <c r="A97" s="75"/>
      <c r="B97" s="75"/>
      <c r="C97" s="76"/>
      <c r="D97" s="80" t="s">
        <v>30</v>
      </c>
      <c r="E97" s="81"/>
      <c r="F97" s="77" t="s">
        <v>25</v>
      </c>
      <c r="G97" s="79"/>
      <c r="H97" s="38"/>
    </row>
    <row r="98" spans="1:9" ht="20.100000000000001" customHeight="1">
      <c r="A98" s="93" t="s">
        <v>85</v>
      </c>
      <c r="B98" s="93"/>
      <c r="C98" s="93"/>
      <c r="D98" s="77">
        <v>4</v>
      </c>
      <c r="E98" s="79"/>
      <c r="F98" s="94">
        <f>ROUND(F94*D98/100,2)</f>
        <v>0</v>
      </c>
      <c r="G98" s="95"/>
      <c r="H98" s="38"/>
    </row>
    <row r="99" spans="1:9" ht="36" customHeight="1" thickBot="1">
      <c r="A99" s="96" t="s">
        <v>86</v>
      </c>
      <c r="B99" s="97"/>
      <c r="C99" s="98"/>
      <c r="D99" s="99">
        <v>10</v>
      </c>
      <c r="E99" s="100"/>
      <c r="F99" s="101">
        <f>ROUND(F94*D99/100,2)</f>
        <v>0</v>
      </c>
      <c r="G99" s="102"/>
      <c r="H99" s="38"/>
    </row>
    <row r="100" spans="1:9" ht="50.25" customHeight="1" thickBot="1">
      <c r="A100" s="82" t="s">
        <v>87</v>
      </c>
      <c r="B100" s="83"/>
      <c r="C100" s="84"/>
      <c r="D100" s="85" t="s">
        <v>28</v>
      </c>
      <c r="E100" s="86"/>
      <c r="F100" s="87">
        <f>F98+F99</f>
        <v>0</v>
      </c>
      <c r="G100" s="88"/>
      <c r="H100" s="38"/>
      <c r="I100" s="40"/>
    </row>
    <row r="101" spans="1:9" ht="12" customHeight="1" thickBot="1">
      <c r="A101" s="26"/>
      <c r="B101" s="26"/>
      <c r="C101" s="26"/>
      <c r="D101" s="41"/>
      <c r="E101" s="41"/>
      <c r="F101" s="42"/>
      <c r="G101" s="42"/>
      <c r="H101" s="38"/>
      <c r="I101" s="40"/>
    </row>
    <row r="102" spans="1:9" ht="29.25" customHeight="1" thickBot="1">
      <c r="A102" s="89" t="s">
        <v>70</v>
      </c>
      <c r="B102" s="89"/>
      <c r="C102" s="89"/>
      <c r="D102" s="89"/>
      <c r="E102" s="90"/>
      <c r="F102" s="91">
        <f>F94+F100</f>
        <v>0</v>
      </c>
      <c r="G102" s="92"/>
    </row>
    <row r="103" spans="1:9" ht="9" customHeight="1">
      <c r="A103" s="57"/>
      <c r="B103" s="57"/>
      <c r="C103" s="57"/>
      <c r="D103" s="57"/>
      <c r="E103" s="57"/>
      <c r="F103" s="57"/>
      <c r="G103" s="57"/>
    </row>
    <row r="104" spans="1:9" ht="20.100000000000001" customHeight="1">
      <c r="A104" s="106" t="s">
        <v>31</v>
      </c>
      <c r="B104" s="106"/>
      <c r="C104" s="106"/>
      <c r="D104" s="106"/>
      <c r="E104" s="106"/>
      <c r="F104" s="106"/>
      <c r="G104" s="106"/>
    </row>
    <row r="105" spans="1:9" ht="20.100000000000001" customHeight="1">
      <c r="A105" s="73" t="s">
        <v>29</v>
      </c>
      <c r="B105" s="73"/>
      <c r="C105" s="74"/>
      <c r="D105" s="77" t="s">
        <v>32</v>
      </c>
      <c r="E105" s="78"/>
      <c r="F105" s="78"/>
      <c r="G105" s="79"/>
      <c r="H105" s="38"/>
    </row>
    <row r="106" spans="1:9" ht="20.100000000000001" customHeight="1">
      <c r="A106" s="75"/>
      <c r="B106" s="75"/>
      <c r="C106" s="76"/>
      <c r="D106" s="80" t="s">
        <v>34</v>
      </c>
      <c r="E106" s="81"/>
      <c r="F106" s="77" t="s">
        <v>25</v>
      </c>
      <c r="G106" s="79"/>
      <c r="H106" s="38"/>
    </row>
    <row r="107" spans="1:9" ht="33" customHeight="1">
      <c r="A107" s="107" t="s">
        <v>33</v>
      </c>
      <c r="B107" s="107"/>
      <c r="C107" s="107"/>
      <c r="D107" s="77">
        <v>18.100000000000001</v>
      </c>
      <c r="E107" s="79"/>
      <c r="F107" s="94">
        <f>ROUND(F94*D107/100,2)</f>
        <v>0</v>
      </c>
      <c r="G107" s="95"/>
      <c r="H107" s="38"/>
    </row>
    <row r="108" spans="1:9" ht="37.5" customHeight="1" thickBot="1">
      <c r="A108" s="103" t="s">
        <v>50</v>
      </c>
      <c r="B108" s="103"/>
      <c r="C108" s="103"/>
      <c r="D108" s="99">
        <v>8.3000000000000007</v>
      </c>
      <c r="E108" s="100"/>
      <c r="F108" s="101">
        <f>ROUND(F100*D108/100,2)</f>
        <v>0</v>
      </c>
      <c r="G108" s="102"/>
      <c r="H108" s="38"/>
    </row>
    <row r="109" spans="1:9" ht="49.5" customHeight="1" thickBot="1">
      <c r="A109" s="82" t="s">
        <v>71</v>
      </c>
      <c r="B109" s="83"/>
      <c r="C109" s="83"/>
      <c r="D109" s="85" t="s">
        <v>28</v>
      </c>
      <c r="E109" s="86"/>
      <c r="F109" s="104">
        <f>F107+F108</f>
        <v>0</v>
      </c>
      <c r="G109" s="105"/>
      <c r="H109" s="38"/>
      <c r="I109" s="40"/>
    </row>
    <row r="110" spans="1:9" ht="12" customHeight="1" thickBot="1">
      <c r="A110" s="26"/>
      <c r="B110" s="26"/>
      <c r="C110" s="26"/>
      <c r="D110" s="41"/>
      <c r="E110" s="41"/>
      <c r="F110" s="42"/>
      <c r="G110" s="42"/>
      <c r="H110" s="38"/>
      <c r="I110" s="40"/>
    </row>
    <row r="111" spans="1:9" ht="20.100000000000001" customHeight="1" thickBot="1">
      <c r="A111" s="113" t="s">
        <v>62</v>
      </c>
      <c r="B111" s="113"/>
      <c r="C111" s="113"/>
      <c r="D111" s="113"/>
      <c r="E111" s="113"/>
      <c r="F111" s="114">
        <f>F102+F109</f>
        <v>0</v>
      </c>
      <c r="G111" s="115"/>
      <c r="H111" s="38"/>
      <c r="I111" s="40"/>
    </row>
    <row r="112" spans="1:9" ht="9.75" customHeight="1">
      <c r="A112" s="26"/>
      <c r="B112" s="26"/>
      <c r="C112" s="26"/>
      <c r="D112" s="41"/>
      <c r="E112" s="41"/>
      <c r="F112" s="42"/>
      <c r="G112" s="42"/>
      <c r="H112" s="38"/>
      <c r="I112" s="40"/>
    </row>
    <row r="113" spans="1:9" ht="20.100000000000001" customHeight="1">
      <c r="A113" s="57" t="s">
        <v>64</v>
      </c>
      <c r="B113" s="57"/>
      <c r="C113" s="57"/>
      <c r="D113" s="57"/>
      <c r="E113" s="57"/>
      <c r="F113" s="57"/>
      <c r="G113" s="57"/>
    </row>
    <row r="114" spans="1:9" ht="25.5" customHeight="1" thickBot="1">
      <c r="A114" s="116" t="s">
        <v>29</v>
      </c>
      <c r="B114" s="116"/>
      <c r="C114" s="116"/>
      <c r="D114" s="117" t="s">
        <v>35</v>
      </c>
      <c r="E114" s="118"/>
      <c r="F114" s="119" t="s">
        <v>24</v>
      </c>
      <c r="G114" s="74"/>
      <c r="H114" s="38"/>
    </row>
    <row r="115" spans="1:9" ht="33" customHeight="1" thickBot="1">
      <c r="A115" s="149" t="s">
        <v>63</v>
      </c>
      <c r="B115" s="150"/>
      <c r="C115" s="150"/>
      <c r="D115" s="85">
        <v>30.2</v>
      </c>
      <c r="E115" s="86"/>
      <c r="F115" s="108">
        <f>ROUND(F111*D115/100,2)</f>
        <v>0</v>
      </c>
      <c r="G115" s="109"/>
      <c r="H115" s="38"/>
    </row>
    <row r="116" spans="1:9" ht="15" customHeight="1" thickBot="1">
      <c r="A116" s="26"/>
      <c r="B116" s="26"/>
      <c r="C116" s="26"/>
      <c r="D116" s="26"/>
      <c r="E116" s="26"/>
      <c r="F116" s="42"/>
      <c r="G116" s="42"/>
      <c r="H116" s="43"/>
      <c r="I116" s="40"/>
    </row>
    <row r="117" spans="1:9" ht="39" customHeight="1" thickBot="1">
      <c r="A117" s="89" t="s">
        <v>72</v>
      </c>
      <c r="B117" s="89"/>
      <c r="C117" s="89"/>
      <c r="D117" s="89"/>
      <c r="E117" s="89"/>
      <c r="F117" s="110">
        <f>F111+F115</f>
        <v>0</v>
      </c>
      <c r="G117" s="111"/>
      <c r="H117" s="38"/>
      <c r="I117" s="40"/>
    </row>
    <row r="118" spans="1:9" ht="17.25" customHeight="1">
      <c r="A118" s="44"/>
      <c r="B118" s="44"/>
      <c r="C118" s="44"/>
      <c r="D118" s="44"/>
      <c r="E118" s="44"/>
      <c r="F118" s="45"/>
      <c r="G118" s="45"/>
    </row>
    <row r="119" spans="1:9" ht="20.100000000000001" customHeight="1">
      <c r="A119" s="112" t="s">
        <v>65</v>
      </c>
      <c r="B119" s="112"/>
      <c r="C119" s="112"/>
      <c r="D119" s="11"/>
      <c r="E119" s="11"/>
      <c r="F119" s="11"/>
      <c r="G119" s="46"/>
    </row>
    <row r="120" spans="1:9" ht="15" customHeight="1">
      <c r="A120" s="144" t="s">
        <v>3</v>
      </c>
      <c r="B120" s="144"/>
      <c r="C120" s="144"/>
      <c r="D120" s="145" t="s">
        <v>37</v>
      </c>
      <c r="E120" s="146"/>
      <c r="F120" s="147"/>
      <c r="G120" s="15" t="s">
        <v>24</v>
      </c>
    </row>
    <row r="121" spans="1:9" ht="15" customHeight="1">
      <c r="A121" s="68" t="s">
        <v>36</v>
      </c>
      <c r="B121" s="143" t="s">
        <v>13</v>
      </c>
      <c r="C121" s="142"/>
      <c r="D121" s="148"/>
      <c r="E121" s="148"/>
      <c r="F121" s="148"/>
      <c r="G121" s="13"/>
    </row>
    <row r="122" spans="1:9" ht="15" customHeight="1">
      <c r="A122" s="68"/>
      <c r="B122" s="143" t="s">
        <v>14</v>
      </c>
      <c r="C122" s="142"/>
      <c r="D122" s="148"/>
      <c r="E122" s="148"/>
      <c r="F122" s="148"/>
      <c r="G122" s="14"/>
    </row>
    <row r="123" spans="1:9" ht="15" customHeight="1">
      <c r="A123" s="68"/>
      <c r="B123" s="143" t="s">
        <v>7</v>
      </c>
      <c r="C123" s="142"/>
      <c r="D123" s="148"/>
      <c r="E123" s="148"/>
      <c r="F123" s="148"/>
      <c r="G123" s="14"/>
    </row>
    <row r="124" spans="1:9" ht="15" customHeight="1">
      <c r="A124" s="68"/>
      <c r="B124" s="141" t="s">
        <v>39</v>
      </c>
      <c r="C124" s="143"/>
      <c r="D124" s="143"/>
      <c r="E124" s="143"/>
      <c r="F124" s="142"/>
      <c r="G124" s="18">
        <f>G121+G122+G123</f>
        <v>0</v>
      </c>
    </row>
    <row r="125" spans="1:9" ht="49.5" customHeight="1">
      <c r="A125" s="131" t="s">
        <v>38</v>
      </c>
      <c r="B125" s="132"/>
      <c r="C125" s="133"/>
      <c r="D125" s="141"/>
      <c r="E125" s="143"/>
      <c r="F125" s="142"/>
      <c r="G125" s="14"/>
    </row>
    <row r="126" spans="1:9" ht="33" customHeight="1">
      <c r="A126" s="131" t="s">
        <v>40</v>
      </c>
      <c r="B126" s="132"/>
      <c r="C126" s="133"/>
      <c r="D126" s="141"/>
      <c r="E126" s="143"/>
      <c r="F126" s="142"/>
      <c r="G126" s="14"/>
    </row>
    <row r="127" spans="1:9" ht="15" customHeight="1">
      <c r="A127" s="131" t="s">
        <v>41</v>
      </c>
      <c r="B127" s="132"/>
      <c r="C127" s="133"/>
      <c r="D127" s="141"/>
      <c r="E127" s="143"/>
      <c r="F127" s="142"/>
      <c r="G127" s="14"/>
    </row>
    <row r="128" spans="1:9" ht="15" customHeight="1">
      <c r="A128" s="131" t="s">
        <v>42</v>
      </c>
      <c r="B128" s="132"/>
      <c r="C128" s="133"/>
      <c r="D128" s="134"/>
      <c r="E128" s="135"/>
      <c r="F128" s="136"/>
      <c r="G128" s="14"/>
    </row>
    <row r="129" spans="1:7" ht="20.100000000000001" customHeight="1">
      <c r="A129" s="137" t="s">
        <v>66</v>
      </c>
      <c r="B129" s="138"/>
      <c r="C129" s="138"/>
      <c r="D129" s="138"/>
      <c r="E129" s="138"/>
      <c r="F129" s="139"/>
      <c r="G129" s="29">
        <f>G124+G125+G126+G127+G128</f>
        <v>0</v>
      </c>
    </row>
    <row r="130" spans="1:7" ht="12.75" customHeight="1">
      <c r="A130" s="12"/>
      <c r="B130" s="12"/>
      <c r="C130" s="12"/>
      <c r="D130" s="12"/>
      <c r="E130" s="12"/>
      <c r="F130" s="12"/>
      <c r="G130" s="16"/>
    </row>
    <row r="131" spans="1:7" s="47" customFormat="1" ht="20.100000000000001" customHeight="1">
      <c r="A131" s="140" t="s">
        <v>8</v>
      </c>
      <c r="B131" s="57"/>
      <c r="C131" s="57"/>
      <c r="D131" s="57"/>
      <c r="E131" s="57"/>
      <c r="F131" s="57"/>
      <c r="G131" s="57"/>
    </row>
    <row r="132" spans="1:7" s="47" customFormat="1" ht="48" customHeight="1">
      <c r="A132" s="141" t="s">
        <v>73</v>
      </c>
      <c r="B132" s="142"/>
      <c r="C132" s="141" t="s">
        <v>43</v>
      </c>
      <c r="D132" s="143"/>
      <c r="E132" s="142"/>
      <c r="F132" s="141" t="s">
        <v>24</v>
      </c>
      <c r="G132" s="142"/>
    </row>
    <row r="133" spans="1:7" s="47" customFormat="1" ht="20.100000000000001" customHeight="1">
      <c r="A133" s="123">
        <f>F117+G129</f>
        <v>0</v>
      </c>
      <c r="B133" s="68"/>
      <c r="C133" s="124">
        <v>40</v>
      </c>
      <c r="D133" s="124"/>
      <c r="E133" s="124"/>
      <c r="F133" s="121">
        <f>ROUND(A133*C133/100,2)</f>
        <v>0</v>
      </c>
      <c r="G133" s="122"/>
    </row>
    <row r="134" spans="1:7" s="47" customFormat="1" ht="15" customHeight="1">
      <c r="A134" s="10"/>
      <c r="B134" s="30"/>
      <c r="C134" s="30"/>
      <c r="D134" s="30"/>
      <c r="E134" s="30"/>
      <c r="F134" s="17"/>
      <c r="G134" s="17"/>
    </row>
    <row r="135" spans="1:7" s="47" customFormat="1" ht="20.100000000000001" customHeight="1">
      <c r="A135" s="125" t="s">
        <v>51</v>
      </c>
      <c r="B135" s="126"/>
      <c r="C135" s="126"/>
      <c r="D135" s="126"/>
      <c r="E135" s="126"/>
      <c r="F135" s="126"/>
      <c r="G135" s="126"/>
    </row>
    <row r="136" spans="1:7" s="47" customFormat="1" ht="18" customHeight="1">
      <c r="A136" s="127" t="s">
        <v>67</v>
      </c>
      <c r="B136" s="128"/>
      <c r="C136" s="128"/>
      <c r="D136" s="128"/>
      <c r="E136" s="129"/>
      <c r="F136" s="121">
        <f>F117+G129+F133</f>
        <v>0</v>
      </c>
      <c r="G136" s="122"/>
    </row>
    <row r="137" spans="1:7" s="47" customFormat="1" ht="13.5" customHeight="1">
      <c r="A137" s="48"/>
      <c r="B137" s="48"/>
      <c r="C137" s="48"/>
      <c r="D137" s="48"/>
      <c r="E137" s="48"/>
      <c r="F137" s="48"/>
      <c r="G137" s="48"/>
    </row>
    <row r="138" spans="1:7" s="47" customFormat="1" ht="20.100000000000001" customHeight="1">
      <c r="A138" s="57" t="s">
        <v>52</v>
      </c>
      <c r="B138" s="57"/>
      <c r="C138" s="57"/>
      <c r="D138" s="57"/>
      <c r="E138" s="57"/>
      <c r="F138" s="57"/>
      <c r="G138" s="57"/>
    </row>
    <row r="139" spans="1:7" s="47" customFormat="1" ht="20.100000000000001" customHeight="1">
      <c r="A139" s="120" t="s">
        <v>53</v>
      </c>
      <c r="B139" s="120"/>
      <c r="C139" s="120"/>
      <c r="D139" s="120"/>
      <c r="E139" s="120"/>
      <c r="F139" s="121" t="e">
        <f>ROUND(F136/F19,0)</f>
        <v>#DIV/0!</v>
      </c>
      <c r="G139" s="122"/>
    </row>
    <row r="140" spans="1:7" s="47" customFormat="1" ht="15.75" customHeight="1">
      <c r="A140" s="11"/>
      <c r="B140" s="11"/>
      <c r="C140" s="11"/>
      <c r="D140" s="11"/>
      <c r="E140" s="11"/>
      <c r="F140" s="49"/>
      <c r="G140" s="49"/>
    </row>
    <row r="141" spans="1:7" s="47" customFormat="1" ht="21.75" customHeight="1">
      <c r="A141" s="11" t="s">
        <v>76</v>
      </c>
      <c r="B141" s="11"/>
      <c r="C141" s="11"/>
      <c r="D141" s="11"/>
      <c r="E141" s="11"/>
      <c r="F141" s="49"/>
      <c r="G141" s="49"/>
    </row>
    <row r="142" spans="1:7" s="47" customFormat="1" ht="17.25" customHeight="1">
      <c r="A142" s="11"/>
      <c r="B142" s="11"/>
      <c r="C142" s="11"/>
      <c r="D142" s="11"/>
      <c r="E142" s="11"/>
      <c r="F142" s="49"/>
      <c r="G142" s="49"/>
    </row>
    <row r="143" spans="1:7" s="47" customFormat="1" ht="23.25" customHeight="1">
      <c r="A143" s="28" t="s">
        <v>9</v>
      </c>
      <c r="B143" s="28"/>
      <c r="C143" s="28"/>
      <c r="D143" s="28"/>
    </row>
    <row r="144" spans="1:7" ht="37.5" customHeight="1">
      <c r="A144" s="54" t="s">
        <v>75</v>
      </c>
      <c r="B144" s="54"/>
      <c r="C144" s="54"/>
      <c r="D144" s="54"/>
      <c r="E144" s="31"/>
    </row>
    <row r="145" spans="1:7">
      <c r="C145" s="50"/>
      <c r="D145" s="50"/>
      <c r="E145" s="50"/>
      <c r="F145" s="50"/>
      <c r="G145" s="51"/>
    </row>
    <row r="146" spans="1:7">
      <c r="A146" s="130" t="s">
        <v>74</v>
      </c>
      <c r="B146" s="130"/>
      <c r="C146" s="130"/>
      <c r="D146" s="130"/>
      <c r="E146" s="24"/>
    </row>
    <row r="147" spans="1:7">
      <c r="C147" s="50"/>
      <c r="D147" s="50"/>
      <c r="E147" s="50"/>
      <c r="F147" s="50"/>
      <c r="G147" s="51"/>
    </row>
    <row r="148" spans="1:7" ht="32.25" customHeight="1">
      <c r="A148" s="54" t="s">
        <v>103</v>
      </c>
      <c r="B148" s="54"/>
      <c r="C148" s="53"/>
      <c r="D148" s="53"/>
      <c r="E148" s="53"/>
      <c r="G148" s="52"/>
    </row>
    <row r="149" spans="1:7">
      <c r="G149" s="52"/>
    </row>
    <row r="150" spans="1:7">
      <c r="A150" s="64" t="s">
        <v>10</v>
      </c>
      <c r="B150" s="64"/>
      <c r="C150" s="64"/>
      <c r="G150" s="52"/>
    </row>
  </sheetData>
  <mergeCells count="168">
    <mergeCell ref="D123:F123"/>
    <mergeCell ref="B124:F124"/>
    <mergeCell ref="A115:C115"/>
    <mergeCell ref="D66:D67"/>
    <mergeCell ref="E66:F66"/>
    <mergeCell ref="G66:G67"/>
    <mergeCell ref="A148:B148"/>
    <mergeCell ref="A86:G86"/>
    <mergeCell ref="A87:A88"/>
    <mergeCell ref="B87:B88"/>
    <mergeCell ref="C87:C88"/>
    <mergeCell ref="D87:D88"/>
    <mergeCell ref="E87:F87"/>
    <mergeCell ref="G87:G88"/>
    <mergeCell ref="A79:G79"/>
    <mergeCell ref="A80:A81"/>
    <mergeCell ref="B80:B81"/>
    <mergeCell ref="C80:C81"/>
    <mergeCell ref="D80:D81"/>
    <mergeCell ref="E80:F80"/>
    <mergeCell ref="G80:G81"/>
    <mergeCell ref="A121:A124"/>
    <mergeCell ref="B121:C121"/>
    <mergeCell ref="D121:F121"/>
    <mergeCell ref="B122:C122"/>
    <mergeCell ref="D122:F122"/>
    <mergeCell ref="B123:C123"/>
    <mergeCell ref="A120:C120"/>
    <mergeCell ref="D120:F120"/>
    <mergeCell ref="A72:G72"/>
    <mergeCell ref="A73:A74"/>
    <mergeCell ref="B73:B74"/>
    <mergeCell ref="C73:C74"/>
    <mergeCell ref="D73:D74"/>
    <mergeCell ref="E73:F73"/>
    <mergeCell ref="G73:G74"/>
    <mergeCell ref="A128:C128"/>
    <mergeCell ref="D128:F128"/>
    <mergeCell ref="A129:F129"/>
    <mergeCell ref="A131:G131"/>
    <mergeCell ref="A132:B132"/>
    <mergeCell ref="C132:E132"/>
    <mergeCell ref="F132:G132"/>
    <mergeCell ref="A125:C125"/>
    <mergeCell ref="D125:F125"/>
    <mergeCell ref="A126:C126"/>
    <mergeCell ref="D126:F126"/>
    <mergeCell ref="A127:C127"/>
    <mergeCell ref="D127:F127"/>
    <mergeCell ref="A150:C150"/>
    <mergeCell ref="A138:G138"/>
    <mergeCell ref="A139:E139"/>
    <mergeCell ref="F139:G139"/>
    <mergeCell ref="A133:B133"/>
    <mergeCell ref="C133:E133"/>
    <mergeCell ref="F133:G133"/>
    <mergeCell ref="A135:G135"/>
    <mergeCell ref="A136:E136"/>
    <mergeCell ref="F136:G136"/>
    <mergeCell ref="A144:D144"/>
    <mergeCell ref="A146:D146"/>
    <mergeCell ref="D115:E115"/>
    <mergeCell ref="F115:G115"/>
    <mergeCell ref="A117:E117"/>
    <mergeCell ref="F117:G117"/>
    <mergeCell ref="A119:C119"/>
    <mergeCell ref="A111:E111"/>
    <mergeCell ref="F111:G111"/>
    <mergeCell ref="A113:G113"/>
    <mergeCell ref="A114:C114"/>
    <mergeCell ref="D114:E114"/>
    <mergeCell ref="F114:G114"/>
    <mergeCell ref="A108:C108"/>
    <mergeCell ref="D108:E108"/>
    <mergeCell ref="F108:G108"/>
    <mergeCell ref="A109:C109"/>
    <mergeCell ref="D109:E109"/>
    <mergeCell ref="F109:G109"/>
    <mergeCell ref="A104:G104"/>
    <mergeCell ref="A105:C106"/>
    <mergeCell ref="D105:G105"/>
    <mergeCell ref="D106:E106"/>
    <mergeCell ref="F106:G106"/>
    <mergeCell ref="A107:C107"/>
    <mergeCell ref="D107:E107"/>
    <mergeCell ref="F107:G107"/>
    <mergeCell ref="A100:C100"/>
    <mergeCell ref="D100:E100"/>
    <mergeCell ref="F100:G100"/>
    <mergeCell ref="A102:E102"/>
    <mergeCell ref="F102:G102"/>
    <mergeCell ref="A103:G103"/>
    <mergeCell ref="A98:C98"/>
    <mergeCell ref="D98:E98"/>
    <mergeCell ref="F98:G98"/>
    <mergeCell ref="A99:C99"/>
    <mergeCell ref="D99:E99"/>
    <mergeCell ref="F99:G99"/>
    <mergeCell ref="A94:E94"/>
    <mergeCell ref="F94:G94"/>
    <mergeCell ref="A96:C97"/>
    <mergeCell ref="D96:G96"/>
    <mergeCell ref="D97:E97"/>
    <mergeCell ref="F97:G97"/>
    <mergeCell ref="A51:G51"/>
    <mergeCell ref="A52:A53"/>
    <mergeCell ref="B52:B53"/>
    <mergeCell ref="C52:C53"/>
    <mergeCell ref="D52:D53"/>
    <mergeCell ref="E52:F52"/>
    <mergeCell ref="G52:G53"/>
    <mergeCell ref="A58:G58"/>
    <mergeCell ref="A59:A60"/>
    <mergeCell ref="B59:B60"/>
    <mergeCell ref="C59:C60"/>
    <mergeCell ref="D59:D60"/>
    <mergeCell ref="E59:F59"/>
    <mergeCell ref="G59:G60"/>
    <mergeCell ref="A65:G65"/>
    <mergeCell ref="A66:A67"/>
    <mergeCell ref="B66:B67"/>
    <mergeCell ref="C66:C67"/>
    <mergeCell ref="A44:G44"/>
    <mergeCell ref="A45:A46"/>
    <mergeCell ref="B45:B46"/>
    <mergeCell ref="C45:C46"/>
    <mergeCell ref="D45:D46"/>
    <mergeCell ref="E45:F45"/>
    <mergeCell ref="G45:G46"/>
    <mergeCell ref="A37:G37"/>
    <mergeCell ref="A38:A39"/>
    <mergeCell ref="B38:B39"/>
    <mergeCell ref="C38:C39"/>
    <mergeCell ref="D38:D39"/>
    <mergeCell ref="E38:F38"/>
    <mergeCell ref="G38:G39"/>
    <mergeCell ref="A30:G30"/>
    <mergeCell ref="A31:A32"/>
    <mergeCell ref="B31:B32"/>
    <mergeCell ref="C31:C32"/>
    <mergeCell ref="D31:D32"/>
    <mergeCell ref="E31:F31"/>
    <mergeCell ref="G31:G32"/>
    <mergeCell ref="A24:A25"/>
    <mergeCell ref="B24:B25"/>
    <mergeCell ref="C24:C25"/>
    <mergeCell ref="D24:D25"/>
    <mergeCell ref="E24:F24"/>
    <mergeCell ref="G24:G25"/>
    <mergeCell ref="A17:G17"/>
    <mergeCell ref="A18:G18"/>
    <mergeCell ref="D19:E19"/>
    <mergeCell ref="A21:G21"/>
    <mergeCell ref="A22:G22"/>
    <mergeCell ref="A23:G23"/>
    <mergeCell ref="E1:G1"/>
    <mergeCell ref="D9:G9"/>
    <mergeCell ref="D10:G10"/>
    <mergeCell ref="A12:G12"/>
    <mergeCell ref="A13:G13"/>
    <mergeCell ref="A15:G15"/>
    <mergeCell ref="A16:G16"/>
    <mergeCell ref="A2:G2"/>
    <mergeCell ref="A3:G3"/>
    <mergeCell ref="A4:G4"/>
    <mergeCell ref="A5:G5"/>
    <mergeCell ref="A6:G6"/>
    <mergeCell ref="D8:G8"/>
  </mergeCells>
  <pageMargins left="0.31496062992125984" right="0.11811023622047245" top="0.35433070866141736" bottom="0.15748031496062992" header="0.31496062992125984" footer="0.31496062992125984"/>
  <pageSetup paperSize="9" scale="84" fitToHeight="3" orientation="portrait" r:id="rId1"/>
  <rowBreaks count="2" manualBreakCount="2">
    <brk id="54" max="16383" man="1"/>
    <brk id="1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K118"/>
  <sheetViews>
    <sheetView tabSelected="1" view="pageBreakPreview" topLeftCell="A103" zoomScaleNormal="100" zoomScaleSheetLayoutView="100" workbookViewId="0">
      <selection activeCell="E123" sqref="E123"/>
    </sheetView>
  </sheetViews>
  <sheetFormatPr defaultRowHeight="15.75"/>
  <cols>
    <col min="1" max="1" width="29.85546875" style="35" customWidth="1"/>
    <col min="2" max="2" width="11.85546875" style="35" customWidth="1"/>
    <col min="3" max="3" width="9.42578125" style="32" customWidth="1"/>
    <col min="4" max="4" width="12.140625" style="32" customWidth="1"/>
    <col min="5" max="5" width="14.42578125" style="32" customWidth="1"/>
    <col min="6" max="6" width="12.28515625" style="32" customWidth="1"/>
    <col min="7" max="7" width="11.7109375" style="32" customWidth="1"/>
    <col min="8" max="8" width="12.5703125" style="32" customWidth="1"/>
    <col min="9" max="16384" width="9.140625" style="32"/>
  </cols>
  <sheetData>
    <row r="1" spans="1:7" ht="32.25" customHeight="1">
      <c r="E1" s="60" t="s">
        <v>101</v>
      </c>
      <c r="F1" s="60"/>
      <c r="G1" s="60"/>
    </row>
    <row r="2" spans="1:7" ht="26.25" customHeight="1">
      <c r="A2" s="63" t="s">
        <v>57</v>
      </c>
      <c r="B2" s="63"/>
      <c r="C2" s="63"/>
      <c r="D2" s="63"/>
      <c r="E2" s="63"/>
      <c r="F2" s="63"/>
      <c r="G2" s="63"/>
    </row>
    <row r="3" spans="1:7" ht="15" customHeight="1">
      <c r="A3" s="64" t="s">
        <v>54</v>
      </c>
      <c r="B3" s="64"/>
      <c r="C3" s="64"/>
      <c r="D3" s="64"/>
      <c r="E3" s="64"/>
      <c r="F3" s="64"/>
      <c r="G3" s="64"/>
    </row>
    <row r="4" spans="1:7" ht="15" customHeight="1">
      <c r="A4" s="64" t="s">
        <v>0</v>
      </c>
      <c r="B4" s="64"/>
      <c r="C4" s="64"/>
      <c r="D4" s="64"/>
      <c r="E4" s="64"/>
      <c r="F4" s="64"/>
      <c r="G4" s="64"/>
    </row>
    <row r="5" spans="1:7" ht="15" customHeight="1">
      <c r="A5" s="64" t="s">
        <v>58</v>
      </c>
      <c r="B5" s="64"/>
      <c r="C5" s="64"/>
      <c r="D5" s="64"/>
      <c r="E5" s="64"/>
      <c r="F5" s="64"/>
      <c r="G5" s="64"/>
    </row>
    <row r="6" spans="1:7" ht="15" customHeight="1">
      <c r="A6" s="64" t="s">
        <v>55</v>
      </c>
      <c r="B6" s="64"/>
      <c r="C6" s="64"/>
      <c r="D6" s="64"/>
      <c r="E6" s="64"/>
      <c r="F6" s="64"/>
      <c r="G6" s="64"/>
    </row>
    <row r="7" spans="1:7" ht="8.25" customHeight="1">
      <c r="A7" s="1"/>
      <c r="B7" s="1"/>
      <c r="C7" s="33"/>
      <c r="D7" s="1"/>
      <c r="E7" s="1"/>
      <c r="F7" s="1"/>
      <c r="G7" s="33"/>
    </row>
    <row r="8" spans="1:7" ht="16.5" customHeight="1">
      <c r="A8" s="28"/>
      <c r="B8" s="28"/>
      <c r="C8" s="34"/>
      <c r="D8" s="61" t="s">
        <v>5</v>
      </c>
      <c r="E8" s="61"/>
      <c r="F8" s="61"/>
      <c r="G8" s="61"/>
    </row>
    <row r="9" spans="1:7" ht="24" customHeight="1">
      <c r="A9" s="28"/>
      <c r="B9" s="28"/>
      <c r="C9" s="34"/>
      <c r="D9" s="61" t="s">
        <v>59</v>
      </c>
      <c r="E9" s="61"/>
      <c r="F9" s="61"/>
      <c r="G9" s="61"/>
    </row>
    <row r="10" spans="1:7" ht="21" customHeight="1">
      <c r="A10" s="28"/>
      <c r="B10" s="28"/>
      <c r="C10" s="34"/>
      <c r="D10" s="61" t="s">
        <v>6</v>
      </c>
      <c r="E10" s="61"/>
      <c r="F10" s="61"/>
      <c r="G10" s="61"/>
    </row>
    <row r="11" spans="1:7" ht="10.5" customHeight="1">
      <c r="D11" s="28"/>
      <c r="E11" s="28"/>
      <c r="F11" s="28"/>
    </row>
    <row r="12" spans="1:7" ht="19.5" customHeight="1">
      <c r="A12" s="62" t="s">
        <v>12</v>
      </c>
      <c r="B12" s="62"/>
      <c r="C12" s="62"/>
      <c r="D12" s="62"/>
      <c r="E12" s="62"/>
      <c r="F12" s="62"/>
      <c r="G12" s="62"/>
    </row>
    <row r="13" spans="1:7" ht="18" customHeight="1">
      <c r="A13" s="62" t="s">
        <v>102</v>
      </c>
      <c r="B13" s="62"/>
      <c r="C13" s="62"/>
      <c r="D13" s="62"/>
      <c r="E13" s="62"/>
      <c r="F13" s="62"/>
      <c r="G13" s="62"/>
    </row>
    <row r="14" spans="1:7" ht="9.75" customHeight="1">
      <c r="D14" s="36"/>
      <c r="E14" s="36"/>
      <c r="F14" s="36"/>
    </row>
    <row r="15" spans="1:7" ht="20.100000000000001" customHeight="1">
      <c r="A15" s="54" t="s">
        <v>1</v>
      </c>
      <c r="B15" s="54"/>
      <c r="C15" s="54"/>
      <c r="D15" s="54"/>
      <c r="E15" s="54"/>
      <c r="F15" s="54"/>
      <c r="G15" s="54"/>
    </row>
    <row r="16" spans="1:7" ht="20.100000000000001" customHeight="1">
      <c r="A16" s="54" t="s">
        <v>2</v>
      </c>
      <c r="B16" s="54"/>
      <c r="C16" s="54"/>
      <c r="D16" s="54"/>
      <c r="E16" s="54"/>
      <c r="F16" s="54"/>
      <c r="G16" s="54"/>
    </row>
    <row r="17" spans="1:7" ht="20.100000000000001" customHeight="1">
      <c r="A17" s="54" t="s">
        <v>17</v>
      </c>
      <c r="B17" s="54"/>
      <c r="C17" s="54"/>
      <c r="D17" s="54"/>
      <c r="E17" s="54"/>
      <c r="F17" s="54"/>
      <c r="G17" s="54"/>
    </row>
    <row r="18" spans="1:7" ht="20.100000000000001" customHeight="1" thickBot="1">
      <c r="A18" s="54" t="s">
        <v>48</v>
      </c>
      <c r="B18" s="54"/>
      <c r="C18" s="54"/>
      <c r="D18" s="54"/>
      <c r="E18" s="54"/>
      <c r="F18" s="54"/>
      <c r="G18" s="54"/>
    </row>
    <row r="19" spans="1:7" ht="20.100000000000001" customHeight="1" thickBot="1">
      <c r="A19" s="30" t="s">
        <v>49</v>
      </c>
      <c r="B19" s="37">
        <v>0</v>
      </c>
      <c r="C19" s="30" t="s">
        <v>15</v>
      </c>
      <c r="D19" s="55" t="s">
        <v>44</v>
      </c>
      <c r="E19" s="56"/>
      <c r="F19" s="37">
        <v>0</v>
      </c>
      <c r="G19" s="30" t="s">
        <v>45</v>
      </c>
    </row>
    <row r="20" spans="1:7" ht="11.25" customHeight="1">
      <c r="A20" s="32"/>
      <c r="B20" s="32"/>
      <c r="E20" s="3"/>
      <c r="F20" s="3"/>
      <c r="G20" s="3"/>
    </row>
    <row r="21" spans="1:7" ht="20.100000000000001" customHeight="1">
      <c r="A21" s="57" t="s">
        <v>4</v>
      </c>
      <c r="B21" s="57"/>
      <c r="C21" s="57"/>
      <c r="D21" s="57"/>
      <c r="E21" s="57"/>
      <c r="F21" s="57"/>
      <c r="G21" s="57"/>
    </row>
    <row r="22" spans="1:7" ht="20.100000000000001" customHeight="1">
      <c r="A22" s="57" t="s">
        <v>60</v>
      </c>
      <c r="B22" s="57"/>
      <c r="C22" s="57"/>
      <c r="D22" s="57"/>
      <c r="E22" s="57"/>
      <c r="F22" s="57"/>
      <c r="G22" s="57"/>
    </row>
    <row r="23" spans="1:7" ht="20.100000000000001" customHeight="1">
      <c r="A23" s="58" t="s">
        <v>88</v>
      </c>
      <c r="B23" s="58"/>
      <c r="C23" s="58"/>
      <c r="D23" s="58"/>
      <c r="E23" s="59"/>
      <c r="F23" s="59"/>
      <c r="G23" s="59"/>
    </row>
    <row r="24" spans="1:7" ht="15" customHeight="1">
      <c r="A24" s="66" t="s">
        <v>18</v>
      </c>
      <c r="B24" s="66" t="s">
        <v>22</v>
      </c>
      <c r="C24" s="66" t="s">
        <v>23</v>
      </c>
      <c r="D24" s="68" t="s">
        <v>24</v>
      </c>
      <c r="E24" s="55"/>
      <c r="F24" s="55"/>
      <c r="G24" s="55"/>
    </row>
    <row r="25" spans="1:7" ht="15" customHeight="1">
      <c r="A25" s="67"/>
      <c r="B25" s="67"/>
      <c r="C25" s="67"/>
      <c r="D25" s="68"/>
      <c r="E25" s="30"/>
      <c r="F25" s="30"/>
      <c r="G25" s="55"/>
    </row>
    <row r="26" spans="1:7" ht="15" customHeight="1">
      <c r="A26" s="2" t="s">
        <v>19</v>
      </c>
      <c r="B26" s="19"/>
      <c r="C26" s="19"/>
      <c r="D26" s="27">
        <f>ROUND(B26*C26,2)</f>
        <v>0</v>
      </c>
      <c r="E26" s="20"/>
      <c r="F26" s="10"/>
      <c r="G26" s="21"/>
    </row>
    <row r="27" spans="1:7" ht="15" customHeight="1">
      <c r="A27" s="2" t="s">
        <v>20</v>
      </c>
      <c r="B27" s="19"/>
      <c r="C27" s="19"/>
      <c r="D27" s="27">
        <f t="shared" ref="D27:D28" si="0">ROUND(B27*C27,2)</f>
        <v>0</v>
      </c>
      <c r="E27" s="20"/>
      <c r="F27" s="10"/>
      <c r="G27" s="21"/>
    </row>
    <row r="28" spans="1:7" ht="15" customHeight="1">
      <c r="A28" s="2" t="s">
        <v>21</v>
      </c>
      <c r="B28" s="19"/>
      <c r="C28" s="19"/>
      <c r="D28" s="27">
        <f t="shared" si="0"/>
        <v>0</v>
      </c>
      <c r="E28" s="20"/>
      <c r="F28" s="10"/>
      <c r="G28" s="21"/>
    </row>
    <row r="29" spans="1:7" ht="15" customHeight="1">
      <c r="A29" s="6" t="s">
        <v>26</v>
      </c>
      <c r="B29" s="7" t="s">
        <v>28</v>
      </c>
      <c r="C29" s="7" t="s">
        <v>28</v>
      </c>
      <c r="D29" s="8">
        <f>D26+D27+D28</f>
        <v>0</v>
      </c>
      <c r="E29" s="22"/>
      <c r="F29" s="23"/>
      <c r="G29" s="23"/>
    </row>
    <row r="30" spans="1:7" ht="20.100000000000001" customHeight="1">
      <c r="A30" s="65" t="s">
        <v>89</v>
      </c>
      <c r="B30" s="65"/>
      <c r="C30" s="65"/>
      <c r="D30" s="65"/>
      <c r="E30" s="59"/>
      <c r="F30" s="59"/>
      <c r="G30" s="59"/>
    </row>
    <row r="31" spans="1:7" ht="15" customHeight="1">
      <c r="A31" s="66" t="s">
        <v>18</v>
      </c>
      <c r="B31" s="66" t="s">
        <v>22</v>
      </c>
      <c r="C31" s="66" t="s">
        <v>23</v>
      </c>
      <c r="D31" s="68" t="s">
        <v>24</v>
      </c>
      <c r="E31" s="55"/>
      <c r="F31" s="55"/>
      <c r="G31" s="55"/>
    </row>
    <row r="32" spans="1:7" ht="15" customHeight="1">
      <c r="A32" s="67"/>
      <c r="B32" s="67"/>
      <c r="C32" s="67"/>
      <c r="D32" s="68"/>
      <c r="E32" s="30"/>
      <c r="F32" s="30"/>
      <c r="G32" s="55"/>
    </row>
    <row r="33" spans="1:7" ht="15" customHeight="1">
      <c r="A33" s="2" t="s">
        <v>19</v>
      </c>
      <c r="B33" s="19"/>
      <c r="C33" s="19"/>
      <c r="D33" s="27">
        <f>ROUND(B33*C33,2)</f>
        <v>0</v>
      </c>
      <c r="E33" s="20"/>
      <c r="F33" s="10"/>
      <c r="G33" s="21"/>
    </row>
    <row r="34" spans="1:7" ht="15" customHeight="1">
      <c r="A34" s="2" t="s">
        <v>20</v>
      </c>
      <c r="B34" s="19"/>
      <c r="C34" s="19"/>
      <c r="D34" s="27">
        <f t="shared" ref="D34:D35" si="1">ROUND(B34*C34,2)</f>
        <v>0</v>
      </c>
      <c r="E34" s="20"/>
      <c r="F34" s="10"/>
      <c r="G34" s="21"/>
    </row>
    <row r="35" spans="1:7" ht="15" customHeight="1">
      <c r="A35" s="2" t="s">
        <v>21</v>
      </c>
      <c r="B35" s="19"/>
      <c r="C35" s="19"/>
      <c r="D35" s="27">
        <f t="shared" si="1"/>
        <v>0</v>
      </c>
      <c r="E35" s="20"/>
      <c r="F35" s="10"/>
      <c r="G35" s="21"/>
    </row>
    <row r="36" spans="1:7" ht="15" customHeight="1">
      <c r="A36" s="6" t="s">
        <v>26</v>
      </c>
      <c r="B36" s="7" t="s">
        <v>28</v>
      </c>
      <c r="C36" s="7" t="s">
        <v>28</v>
      </c>
      <c r="D36" s="8">
        <f>D33+D34+D35</f>
        <v>0</v>
      </c>
      <c r="E36" s="22"/>
      <c r="F36" s="23"/>
      <c r="G36" s="23"/>
    </row>
    <row r="37" spans="1:7" ht="54.75" customHeight="1">
      <c r="A37" s="65" t="s">
        <v>96</v>
      </c>
      <c r="B37" s="65"/>
      <c r="C37" s="65"/>
      <c r="D37" s="65"/>
      <c r="E37" s="59"/>
      <c r="F37" s="59"/>
      <c r="G37" s="59"/>
    </row>
    <row r="38" spans="1:7" ht="15" customHeight="1">
      <c r="A38" s="66" t="s">
        <v>18</v>
      </c>
      <c r="B38" s="66" t="s">
        <v>22</v>
      </c>
      <c r="C38" s="66" t="s">
        <v>23</v>
      </c>
      <c r="D38" s="68" t="s">
        <v>24</v>
      </c>
      <c r="E38" s="55"/>
      <c r="F38" s="55"/>
      <c r="G38" s="55"/>
    </row>
    <row r="39" spans="1:7" ht="15" customHeight="1">
      <c r="A39" s="67"/>
      <c r="B39" s="67"/>
      <c r="C39" s="67"/>
      <c r="D39" s="68"/>
      <c r="E39" s="30"/>
      <c r="F39" s="30"/>
      <c r="G39" s="55"/>
    </row>
    <row r="40" spans="1:7" ht="15" customHeight="1">
      <c r="A40" s="2" t="s">
        <v>19</v>
      </c>
      <c r="B40" s="19"/>
      <c r="C40" s="19"/>
      <c r="D40" s="27">
        <f>ROUND(B40*C40,2)</f>
        <v>0</v>
      </c>
      <c r="E40" s="20"/>
      <c r="F40" s="10"/>
      <c r="G40" s="21"/>
    </row>
    <row r="41" spans="1:7" ht="15" customHeight="1">
      <c r="A41" s="2" t="s">
        <v>20</v>
      </c>
      <c r="B41" s="19"/>
      <c r="C41" s="19"/>
      <c r="D41" s="27">
        <f t="shared" ref="D41:D42" si="2">ROUND(B41*C41,2)</f>
        <v>0</v>
      </c>
      <c r="E41" s="20"/>
      <c r="F41" s="10"/>
      <c r="G41" s="21"/>
    </row>
    <row r="42" spans="1:7" ht="15" customHeight="1">
      <c r="A42" s="2" t="s">
        <v>21</v>
      </c>
      <c r="B42" s="19"/>
      <c r="C42" s="19"/>
      <c r="D42" s="27">
        <f t="shared" si="2"/>
        <v>0</v>
      </c>
      <c r="E42" s="20"/>
      <c r="F42" s="10"/>
      <c r="G42" s="21"/>
    </row>
    <row r="43" spans="1:7" ht="15" customHeight="1">
      <c r="A43" s="6" t="s">
        <v>26</v>
      </c>
      <c r="B43" s="7" t="s">
        <v>28</v>
      </c>
      <c r="C43" s="7" t="s">
        <v>28</v>
      </c>
      <c r="D43" s="8">
        <f>D40+D41+D42</f>
        <v>0</v>
      </c>
      <c r="E43" s="22"/>
      <c r="F43" s="23"/>
      <c r="G43" s="23"/>
    </row>
    <row r="44" spans="1:7" ht="35.25" customHeight="1">
      <c r="A44" s="59" t="s">
        <v>94</v>
      </c>
      <c r="B44" s="59"/>
      <c r="C44" s="59"/>
      <c r="D44" s="59"/>
      <c r="E44" s="59"/>
      <c r="F44" s="59"/>
      <c r="G44" s="59"/>
    </row>
    <row r="45" spans="1:7" ht="15" customHeight="1">
      <c r="A45" s="66" t="s">
        <v>18</v>
      </c>
      <c r="B45" s="66" t="s">
        <v>22</v>
      </c>
      <c r="C45" s="66" t="s">
        <v>23</v>
      </c>
      <c r="D45" s="66" t="s">
        <v>24</v>
      </c>
      <c r="E45" s="55"/>
      <c r="F45" s="55"/>
      <c r="G45" s="55"/>
    </row>
    <row r="46" spans="1:7" ht="15" customHeight="1">
      <c r="A46" s="67"/>
      <c r="B46" s="67"/>
      <c r="C46" s="67"/>
      <c r="D46" s="67"/>
      <c r="E46" s="30"/>
      <c r="F46" s="30"/>
      <c r="G46" s="55"/>
    </row>
    <row r="47" spans="1:7" ht="15" customHeight="1">
      <c r="A47" s="2" t="s">
        <v>19</v>
      </c>
      <c r="B47" s="19"/>
      <c r="C47" s="19"/>
      <c r="D47" s="27">
        <f t="shared" ref="D47:D49" si="3">ROUND(B47*C47,2)</f>
        <v>0</v>
      </c>
      <c r="E47" s="20"/>
      <c r="F47" s="10"/>
      <c r="G47" s="21"/>
    </row>
    <row r="48" spans="1:7" ht="15" customHeight="1">
      <c r="A48" s="2" t="s">
        <v>20</v>
      </c>
      <c r="B48" s="19"/>
      <c r="C48" s="19"/>
      <c r="D48" s="27">
        <f t="shared" si="3"/>
        <v>0</v>
      </c>
      <c r="E48" s="20"/>
      <c r="F48" s="10"/>
      <c r="G48" s="21"/>
    </row>
    <row r="49" spans="1:8" ht="15" customHeight="1">
      <c r="A49" s="2" t="s">
        <v>21</v>
      </c>
      <c r="B49" s="19"/>
      <c r="C49" s="19"/>
      <c r="D49" s="27">
        <f t="shared" si="3"/>
        <v>0</v>
      </c>
      <c r="E49" s="20"/>
      <c r="F49" s="10"/>
      <c r="G49" s="21"/>
    </row>
    <row r="50" spans="1:8" ht="15" customHeight="1">
      <c r="A50" s="6" t="s">
        <v>26</v>
      </c>
      <c r="B50" s="7" t="s">
        <v>28</v>
      </c>
      <c r="C50" s="7" t="s">
        <v>28</v>
      </c>
      <c r="D50" s="8">
        <f>D47+D48+D49</f>
        <v>0</v>
      </c>
      <c r="E50" s="22"/>
      <c r="F50" s="23"/>
      <c r="G50" s="23"/>
    </row>
    <row r="51" spans="1:8" ht="20.100000000000001" customHeight="1">
      <c r="A51" s="97" t="s">
        <v>97</v>
      </c>
      <c r="B51" s="97"/>
      <c r="C51" s="97"/>
      <c r="D51" s="97"/>
      <c r="E51" s="151"/>
      <c r="F51" s="151"/>
      <c r="G51" s="151"/>
    </row>
    <row r="52" spans="1:8" ht="15" customHeight="1">
      <c r="A52" s="66" t="s">
        <v>18</v>
      </c>
      <c r="B52" s="66" t="s">
        <v>22</v>
      </c>
      <c r="C52" s="66" t="s">
        <v>23</v>
      </c>
      <c r="D52" s="66" t="s">
        <v>24</v>
      </c>
      <c r="E52" s="55"/>
      <c r="F52" s="55"/>
      <c r="G52" s="55"/>
    </row>
    <row r="53" spans="1:8" ht="15" customHeight="1">
      <c r="A53" s="67"/>
      <c r="B53" s="67"/>
      <c r="C53" s="67"/>
      <c r="D53" s="67"/>
      <c r="E53" s="30"/>
      <c r="F53" s="30"/>
      <c r="G53" s="55"/>
    </row>
    <row r="54" spans="1:8" ht="15" customHeight="1">
      <c r="A54" s="2" t="s">
        <v>19</v>
      </c>
      <c r="B54" s="19"/>
      <c r="C54" s="19"/>
      <c r="D54" s="27">
        <f t="shared" ref="D54:D56" si="4">ROUND(B54*C54,2)</f>
        <v>0</v>
      </c>
      <c r="E54" s="20"/>
      <c r="F54" s="10"/>
      <c r="G54" s="21"/>
    </row>
    <row r="55" spans="1:8" ht="15" customHeight="1">
      <c r="A55" s="2" t="s">
        <v>20</v>
      </c>
      <c r="B55" s="19"/>
      <c r="C55" s="19"/>
      <c r="D55" s="27">
        <f t="shared" si="4"/>
        <v>0</v>
      </c>
      <c r="E55" s="20"/>
      <c r="F55" s="10"/>
      <c r="G55" s="21"/>
    </row>
    <row r="56" spans="1:8" ht="15" customHeight="1">
      <c r="A56" s="2" t="s">
        <v>21</v>
      </c>
      <c r="B56" s="19"/>
      <c r="C56" s="19"/>
      <c r="D56" s="27">
        <f t="shared" si="4"/>
        <v>0</v>
      </c>
      <c r="E56" s="20"/>
      <c r="F56" s="10"/>
      <c r="G56" s="21"/>
    </row>
    <row r="57" spans="1:8" ht="15" customHeight="1">
      <c r="A57" s="6" t="s">
        <v>26</v>
      </c>
      <c r="B57" s="7" t="s">
        <v>28</v>
      </c>
      <c r="C57" s="7" t="s">
        <v>28</v>
      </c>
      <c r="D57" s="8">
        <f>D54+D55+D56</f>
        <v>0</v>
      </c>
      <c r="E57" s="22"/>
      <c r="F57" s="23"/>
      <c r="G57" s="23"/>
    </row>
    <row r="58" spans="1:8" ht="12" customHeight="1" thickBot="1">
      <c r="A58" s="3"/>
      <c r="B58" s="4"/>
      <c r="C58" s="9"/>
      <c r="D58" s="10"/>
      <c r="E58" s="11"/>
      <c r="F58" s="10"/>
      <c r="G58" s="5"/>
    </row>
    <row r="59" spans="1:8" ht="30" customHeight="1" thickBot="1">
      <c r="A59" s="69" t="s">
        <v>68</v>
      </c>
      <c r="B59" s="69"/>
      <c r="C59" s="69"/>
      <c r="D59" s="69"/>
      <c r="E59" s="70"/>
      <c r="F59" s="71">
        <f>D29+D36+D43+D50+D57</f>
        <v>0</v>
      </c>
      <c r="G59" s="72"/>
      <c r="H59" s="38"/>
    </row>
    <row r="60" spans="1:8" ht="13.5" customHeight="1">
      <c r="A60" s="25"/>
      <c r="B60" s="25"/>
      <c r="C60" s="25"/>
      <c r="D60" s="25"/>
      <c r="E60" s="25"/>
      <c r="F60" s="25"/>
      <c r="G60" s="39"/>
      <c r="H60" s="38"/>
    </row>
    <row r="61" spans="1:8" ht="20.100000000000001" customHeight="1">
      <c r="A61" s="73" t="s">
        <v>3</v>
      </c>
      <c r="B61" s="73"/>
      <c r="C61" s="74"/>
      <c r="D61" s="77" t="s">
        <v>27</v>
      </c>
      <c r="E61" s="78"/>
      <c r="F61" s="78"/>
      <c r="G61" s="79"/>
      <c r="H61" s="38"/>
    </row>
    <row r="62" spans="1:8" ht="20.100000000000001" customHeight="1">
      <c r="A62" s="75"/>
      <c r="B62" s="75"/>
      <c r="C62" s="76"/>
      <c r="D62" s="80" t="s">
        <v>30</v>
      </c>
      <c r="E62" s="81"/>
      <c r="F62" s="77" t="s">
        <v>25</v>
      </c>
      <c r="G62" s="79"/>
      <c r="H62" s="38"/>
    </row>
    <row r="63" spans="1:8" ht="20.100000000000001" customHeight="1">
      <c r="A63" s="93" t="s">
        <v>61</v>
      </c>
      <c r="B63" s="93"/>
      <c r="C63" s="93"/>
      <c r="D63" s="77">
        <v>4</v>
      </c>
      <c r="E63" s="79"/>
      <c r="F63" s="94">
        <f>ROUND(F59*D63/100,2)</f>
        <v>0</v>
      </c>
      <c r="G63" s="95"/>
      <c r="H63" s="38"/>
    </row>
    <row r="64" spans="1:8" ht="36" customHeight="1" thickBot="1">
      <c r="A64" s="96" t="s">
        <v>95</v>
      </c>
      <c r="B64" s="97"/>
      <c r="C64" s="98"/>
      <c r="D64" s="99">
        <v>10</v>
      </c>
      <c r="E64" s="100"/>
      <c r="F64" s="101">
        <f>ROUND(F59*D64/100,2)</f>
        <v>0</v>
      </c>
      <c r="G64" s="102"/>
      <c r="H64" s="38"/>
    </row>
    <row r="65" spans="1:11" ht="50.25" customHeight="1" thickBot="1">
      <c r="A65" s="82" t="s">
        <v>69</v>
      </c>
      <c r="B65" s="83"/>
      <c r="C65" s="84"/>
      <c r="D65" s="85" t="s">
        <v>28</v>
      </c>
      <c r="E65" s="86"/>
      <c r="F65" s="87">
        <f>F63+F64</f>
        <v>0</v>
      </c>
      <c r="G65" s="88"/>
      <c r="H65" s="38"/>
      <c r="I65" s="40"/>
    </row>
    <row r="66" spans="1:11" ht="12" customHeight="1" thickBot="1">
      <c r="A66" s="26"/>
      <c r="B66" s="26"/>
      <c r="C66" s="26"/>
      <c r="D66" s="41"/>
      <c r="E66" s="41"/>
      <c r="F66" s="42"/>
      <c r="G66" s="42"/>
      <c r="H66" s="38"/>
      <c r="I66" s="40"/>
    </row>
    <row r="67" spans="1:11" ht="29.25" customHeight="1" thickBot="1">
      <c r="A67" s="89" t="s">
        <v>70</v>
      </c>
      <c r="B67" s="89"/>
      <c r="C67" s="89"/>
      <c r="D67" s="89"/>
      <c r="E67" s="90"/>
      <c r="F67" s="91">
        <f>F59+F65</f>
        <v>0</v>
      </c>
      <c r="G67" s="92"/>
    </row>
    <row r="68" spans="1:11" ht="9" customHeight="1">
      <c r="A68" s="57"/>
      <c r="B68" s="57"/>
      <c r="C68" s="57"/>
      <c r="D68" s="57"/>
      <c r="E68" s="57"/>
      <c r="F68" s="57"/>
      <c r="G68" s="57"/>
    </row>
    <row r="69" spans="1:11" ht="20.100000000000001" customHeight="1">
      <c r="A69" s="106" t="s">
        <v>31</v>
      </c>
      <c r="B69" s="106"/>
      <c r="C69" s="106"/>
      <c r="D69" s="106"/>
      <c r="E69" s="106"/>
      <c r="F69" s="106"/>
      <c r="G69" s="106"/>
    </row>
    <row r="70" spans="1:11" ht="20.100000000000001" customHeight="1">
      <c r="A70" s="73" t="s">
        <v>29</v>
      </c>
      <c r="B70" s="73"/>
      <c r="C70" s="74"/>
      <c r="D70" s="77" t="s">
        <v>32</v>
      </c>
      <c r="E70" s="78"/>
      <c r="F70" s="78"/>
      <c r="G70" s="79"/>
      <c r="H70" s="38"/>
    </row>
    <row r="71" spans="1:11" ht="20.100000000000001" customHeight="1">
      <c r="A71" s="75"/>
      <c r="B71" s="75"/>
      <c r="C71" s="76"/>
      <c r="D71" s="80" t="s">
        <v>34</v>
      </c>
      <c r="E71" s="81"/>
      <c r="F71" s="77" t="s">
        <v>25</v>
      </c>
      <c r="G71" s="79"/>
      <c r="H71" s="38"/>
    </row>
    <row r="72" spans="1:11" ht="33" customHeight="1">
      <c r="A72" s="107" t="s">
        <v>33</v>
      </c>
      <c r="B72" s="107"/>
      <c r="C72" s="107"/>
      <c r="D72" s="77">
        <v>18.100000000000001</v>
      </c>
      <c r="E72" s="79"/>
      <c r="F72" s="94">
        <f>ROUND(F59*D72/100,2)</f>
        <v>0</v>
      </c>
      <c r="G72" s="95"/>
      <c r="H72" s="38"/>
    </row>
    <row r="73" spans="1:11" ht="37.5" customHeight="1" thickBot="1">
      <c r="A73" s="103" t="s">
        <v>50</v>
      </c>
      <c r="B73" s="103"/>
      <c r="C73" s="103"/>
      <c r="D73" s="99">
        <v>8.3000000000000007</v>
      </c>
      <c r="E73" s="100"/>
      <c r="F73" s="101">
        <f>ROUND(F65*D73/100,2)</f>
        <v>0</v>
      </c>
      <c r="G73" s="102"/>
      <c r="H73" s="38"/>
    </row>
    <row r="74" spans="1:11" ht="49.5" customHeight="1" thickBot="1">
      <c r="A74" s="82" t="s">
        <v>71</v>
      </c>
      <c r="B74" s="83"/>
      <c r="C74" s="83"/>
      <c r="D74" s="85" t="s">
        <v>28</v>
      </c>
      <c r="E74" s="86"/>
      <c r="F74" s="104">
        <f>F72+F73</f>
        <v>0</v>
      </c>
      <c r="G74" s="105"/>
      <c r="H74" s="38"/>
      <c r="I74" s="40"/>
    </row>
    <row r="75" spans="1:11" ht="12" customHeight="1" thickBot="1">
      <c r="A75" s="26"/>
      <c r="B75" s="26"/>
      <c r="C75" s="26"/>
      <c r="D75" s="41"/>
      <c r="E75" s="41"/>
      <c r="F75" s="42"/>
      <c r="G75" s="42"/>
      <c r="H75" s="38"/>
      <c r="I75" s="40"/>
    </row>
    <row r="76" spans="1:11" ht="20.100000000000001" customHeight="1" thickBot="1">
      <c r="A76" s="113" t="s">
        <v>62</v>
      </c>
      <c r="B76" s="113"/>
      <c r="C76" s="113"/>
      <c r="D76" s="113"/>
      <c r="E76" s="113"/>
      <c r="F76" s="114">
        <f>F67+F74</f>
        <v>0</v>
      </c>
      <c r="G76" s="115"/>
      <c r="H76" s="38"/>
      <c r="I76" s="40"/>
      <c r="K76" s="52"/>
    </row>
    <row r="77" spans="1:11" ht="9.75" customHeight="1">
      <c r="A77" s="26"/>
      <c r="B77" s="26"/>
      <c r="C77" s="26"/>
      <c r="D77" s="41"/>
      <c r="E77" s="41"/>
      <c r="F77" s="42"/>
      <c r="G77" s="42"/>
      <c r="H77" s="38"/>
      <c r="I77" s="40"/>
    </row>
    <row r="78" spans="1:11" ht="20.100000000000001" customHeight="1">
      <c r="A78" s="57" t="s">
        <v>64</v>
      </c>
      <c r="B78" s="57"/>
      <c r="C78" s="57"/>
      <c r="D78" s="57"/>
      <c r="E78" s="57"/>
      <c r="F78" s="57"/>
      <c r="G78" s="57"/>
    </row>
    <row r="79" spans="1:11" ht="25.5" customHeight="1" thickBot="1">
      <c r="A79" s="116" t="s">
        <v>29</v>
      </c>
      <c r="B79" s="116"/>
      <c r="C79" s="116"/>
      <c r="D79" s="117" t="s">
        <v>35</v>
      </c>
      <c r="E79" s="118"/>
      <c r="F79" s="119" t="s">
        <v>24</v>
      </c>
      <c r="G79" s="74"/>
      <c r="H79" s="38"/>
    </row>
    <row r="80" spans="1:11" ht="33" customHeight="1" thickBot="1">
      <c r="A80" s="149" t="s">
        <v>63</v>
      </c>
      <c r="B80" s="150"/>
      <c r="C80" s="150"/>
      <c r="D80" s="85">
        <v>30.2</v>
      </c>
      <c r="E80" s="86"/>
      <c r="F80" s="108">
        <f>ROUND(F76*D80/100,2)</f>
        <v>0</v>
      </c>
      <c r="G80" s="109"/>
      <c r="H80" s="38"/>
    </row>
    <row r="81" spans="1:11" ht="15" customHeight="1" thickBot="1">
      <c r="A81" s="26"/>
      <c r="B81" s="26"/>
      <c r="C81" s="26"/>
      <c r="D81" s="26"/>
      <c r="E81" s="26"/>
      <c r="F81" s="42"/>
      <c r="G81" s="42"/>
      <c r="H81" s="43"/>
      <c r="I81" s="40"/>
    </row>
    <row r="82" spans="1:11" ht="39" customHeight="1" thickBot="1">
      <c r="A82" s="89" t="s">
        <v>72</v>
      </c>
      <c r="B82" s="89"/>
      <c r="C82" s="89"/>
      <c r="D82" s="89"/>
      <c r="E82" s="89"/>
      <c r="F82" s="110">
        <f>F76+F80</f>
        <v>0</v>
      </c>
      <c r="G82" s="111"/>
      <c r="H82" s="38"/>
      <c r="I82" s="40"/>
      <c r="K82" s="52"/>
    </row>
    <row r="83" spans="1:11" ht="17.25" customHeight="1">
      <c r="A83" s="44"/>
      <c r="B83" s="44"/>
      <c r="C83" s="44"/>
      <c r="D83" s="44"/>
      <c r="E83" s="44"/>
      <c r="F83" s="45"/>
      <c r="G83" s="45"/>
    </row>
    <row r="84" spans="1:11" ht="20.100000000000001" customHeight="1">
      <c r="A84" s="112" t="s">
        <v>65</v>
      </c>
      <c r="B84" s="112"/>
      <c r="C84" s="112"/>
      <c r="D84" s="11"/>
      <c r="E84" s="11"/>
      <c r="F84" s="11"/>
      <c r="G84" s="46"/>
    </row>
    <row r="85" spans="1:11" ht="15" customHeight="1">
      <c r="A85" s="144" t="s">
        <v>3</v>
      </c>
      <c r="B85" s="144"/>
      <c r="C85" s="144"/>
      <c r="D85" s="145" t="s">
        <v>37</v>
      </c>
      <c r="E85" s="146"/>
      <c r="F85" s="147"/>
      <c r="G85" s="15" t="s">
        <v>24</v>
      </c>
    </row>
    <row r="86" spans="1:11" ht="15" customHeight="1">
      <c r="A86" s="68" t="s">
        <v>36</v>
      </c>
      <c r="B86" s="143" t="s">
        <v>13</v>
      </c>
      <c r="C86" s="142"/>
      <c r="D86" s="148"/>
      <c r="E86" s="148"/>
      <c r="F86" s="148"/>
      <c r="G86" s="13"/>
    </row>
    <row r="87" spans="1:11" ht="15" customHeight="1">
      <c r="A87" s="68"/>
      <c r="B87" s="143" t="s">
        <v>14</v>
      </c>
      <c r="C87" s="142"/>
      <c r="D87" s="148"/>
      <c r="E87" s="148"/>
      <c r="F87" s="148"/>
      <c r="G87" s="14"/>
    </row>
    <row r="88" spans="1:11" ht="15" customHeight="1">
      <c r="A88" s="68"/>
      <c r="B88" s="143" t="s">
        <v>7</v>
      </c>
      <c r="C88" s="142"/>
      <c r="D88" s="148"/>
      <c r="E88" s="148"/>
      <c r="F88" s="148"/>
      <c r="G88" s="14"/>
    </row>
    <row r="89" spans="1:11" ht="15" customHeight="1">
      <c r="A89" s="68"/>
      <c r="B89" s="141" t="s">
        <v>39</v>
      </c>
      <c r="C89" s="143"/>
      <c r="D89" s="143"/>
      <c r="E89" s="143"/>
      <c r="F89" s="142"/>
      <c r="G89" s="18">
        <f>G86+G87+G88</f>
        <v>0</v>
      </c>
    </row>
    <row r="90" spans="1:11" ht="49.5" customHeight="1">
      <c r="A90" s="131" t="s">
        <v>38</v>
      </c>
      <c r="B90" s="132"/>
      <c r="C90" s="133"/>
      <c r="D90" s="141"/>
      <c r="E90" s="143"/>
      <c r="F90" s="142"/>
      <c r="G90" s="14"/>
    </row>
    <row r="91" spans="1:11" ht="33" customHeight="1">
      <c r="A91" s="131" t="s">
        <v>40</v>
      </c>
      <c r="B91" s="132"/>
      <c r="C91" s="133"/>
      <c r="D91" s="141"/>
      <c r="E91" s="143"/>
      <c r="F91" s="142"/>
      <c r="G91" s="14"/>
    </row>
    <row r="92" spans="1:11" ht="15" customHeight="1">
      <c r="A92" s="131" t="s">
        <v>41</v>
      </c>
      <c r="B92" s="132"/>
      <c r="C92" s="133"/>
      <c r="D92" s="141"/>
      <c r="E92" s="143"/>
      <c r="F92" s="142"/>
      <c r="G92" s="14"/>
    </row>
    <row r="93" spans="1:11" ht="15" customHeight="1">
      <c r="A93" s="131" t="s">
        <v>42</v>
      </c>
      <c r="B93" s="132"/>
      <c r="C93" s="133"/>
      <c r="D93" s="134"/>
      <c r="E93" s="135"/>
      <c r="F93" s="136"/>
      <c r="G93" s="14"/>
    </row>
    <row r="94" spans="1:11" ht="20.100000000000001" customHeight="1">
      <c r="A94" s="137" t="s">
        <v>66</v>
      </c>
      <c r="B94" s="138"/>
      <c r="C94" s="138"/>
      <c r="D94" s="138"/>
      <c r="E94" s="138"/>
      <c r="F94" s="139"/>
      <c r="G94" s="29">
        <f>G89+G90+G91+G92+G93</f>
        <v>0</v>
      </c>
    </row>
    <row r="95" spans="1:11" ht="12.75" customHeight="1">
      <c r="A95" s="12"/>
      <c r="B95" s="12"/>
      <c r="C95" s="12"/>
      <c r="D95" s="12"/>
      <c r="E95" s="12"/>
      <c r="F95" s="12"/>
      <c r="G95" s="16"/>
    </row>
    <row r="96" spans="1:11" s="47" customFormat="1" ht="20.100000000000001" customHeight="1">
      <c r="A96" s="140" t="s">
        <v>8</v>
      </c>
      <c r="B96" s="57"/>
      <c r="C96" s="57"/>
      <c r="D96" s="57"/>
      <c r="E96" s="57"/>
      <c r="F96" s="57"/>
      <c r="G96" s="57"/>
    </row>
    <row r="97" spans="1:7" s="47" customFormat="1" ht="48" customHeight="1">
      <c r="A97" s="141" t="s">
        <v>73</v>
      </c>
      <c r="B97" s="142"/>
      <c r="C97" s="141" t="s">
        <v>43</v>
      </c>
      <c r="D97" s="143"/>
      <c r="E97" s="142"/>
      <c r="F97" s="141" t="s">
        <v>24</v>
      </c>
      <c r="G97" s="142"/>
    </row>
    <row r="98" spans="1:7" s="47" customFormat="1" ht="20.100000000000001" customHeight="1">
      <c r="A98" s="123">
        <f>F82+G94</f>
        <v>0</v>
      </c>
      <c r="B98" s="68"/>
      <c r="C98" s="124">
        <v>40</v>
      </c>
      <c r="D98" s="124"/>
      <c r="E98" s="124"/>
      <c r="F98" s="121">
        <f>ROUND(A98*C98/100,2)</f>
        <v>0</v>
      </c>
      <c r="G98" s="122"/>
    </row>
    <row r="99" spans="1:7" s="47" customFormat="1" ht="15" customHeight="1">
      <c r="A99" s="10"/>
      <c r="B99" s="30"/>
      <c r="C99" s="30"/>
      <c r="D99" s="30"/>
      <c r="E99" s="30"/>
      <c r="F99" s="17"/>
      <c r="G99" s="17"/>
    </row>
    <row r="100" spans="1:7" s="47" customFormat="1" ht="20.100000000000001" customHeight="1">
      <c r="A100" s="125" t="s">
        <v>90</v>
      </c>
      <c r="B100" s="126"/>
      <c r="C100" s="126"/>
      <c r="D100" s="126"/>
      <c r="E100" s="126"/>
      <c r="F100" s="126"/>
      <c r="G100" s="126"/>
    </row>
    <row r="101" spans="1:7" s="47" customFormat="1" ht="15" customHeight="1">
      <c r="A101" s="152" t="s">
        <v>91</v>
      </c>
      <c r="B101" s="153"/>
      <c r="C101" s="153"/>
      <c r="D101" s="153"/>
      <c r="E101" s="154"/>
      <c r="F101" s="155">
        <f>F82+G94+F98</f>
        <v>0</v>
      </c>
      <c r="G101" s="156"/>
    </row>
    <row r="102" spans="1:7" s="47" customFormat="1" ht="15" customHeight="1">
      <c r="A102" s="93" t="s">
        <v>56</v>
      </c>
      <c r="B102" s="93"/>
      <c r="C102" s="93"/>
      <c r="D102" s="93"/>
      <c r="E102" s="93"/>
      <c r="F102" s="155"/>
      <c r="G102" s="156"/>
    </row>
    <row r="103" spans="1:7" s="47" customFormat="1" ht="20.100000000000001" customHeight="1">
      <c r="A103" s="127" t="s">
        <v>16</v>
      </c>
      <c r="B103" s="128"/>
      <c r="C103" s="128"/>
      <c r="D103" s="128"/>
      <c r="E103" s="129"/>
      <c r="F103" s="121">
        <f>F101+F102</f>
        <v>0</v>
      </c>
      <c r="G103" s="122"/>
    </row>
    <row r="104" spans="1:7" s="47" customFormat="1" ht="13.5" customHeight="1">
      <c r="A104" s="48"/>
      <c r="B104" s="48"/>
      <c r="C104" s="48"/>
      <c r="D104" s="48"/>
      <c r="E104" s="48"/>
      <c r="F104" s="48"/>
      <c r="G104" s="48"/>
    </row>
    <row r="105" spans="1:7" s="47" customFormat="1" ht="20.100000000000001" customHeight="1">
      <c r="A105" s="57" t="s">
        <v>92</v>
      </c>
      <c r="B105" s="57"/>
      <c r="C105" s="57"/>
      <c r="D105" s="57"/>
      <c r="E105" s="57"/>
      <c r="F105" s="57"/>
      <c r="G105" s="57"/>
    </row>
    <row r="106" spans="1:7" s="47" customFormat="1" ht="20.100000000000001" customHeight="1">
      <c r="A106" s="120" t="s">
        <v>93</v>
      </c>
      <c r="B106" s="120"/>
      <c r="C106" s="120"/>
      <c r="D106" s="120"/>
      <c r="E106" s="120"/>
      <c r="F106" s="121" t="e">
        <f>ROUND(F103/F19,0)</f>
        <v>#DIV/0!</v>
      </c>
      <c r="G106" s="122"/>
    </row>
    <row r="107" spans="1:7" s="47" customFormat="1" ht="20.100000000000001" customHeight="1">
      <c r="A107" s="157" t="s">
        <v>11</v>
      </c>
      <c r="B107" s="157"/>
      <c r="C107" s="157"/>
      <c r="D107" s="157"/>
      <c r="E107" s="157"/>
      <c r="F107" s="155"/>
      <c r="G107" s="156"/>
    </row>
    <row r="108" spans="1:7" s="47" customFormat="1" ht="15.75" customHeight="1">
      <c r="A108" s="11"/>
      <c r="B108" s="11"/>
      <c r="C108" s="11"/>
      <c r="D108" s="11"/>
      <c r="E108" s="11"/>
      <c r="F108" s="49"/>
      <c r="G108" s="49"/>
    </row>
    <row r="109" spans="1:7" s="47" customFormat="1" ht="21.75" customHeight="1">
      <c r="A109" s="11" t="s">
        <v>76</v>
      </c>
      <c r="B109" s="11"/>
      <c r="C109" s="11"/>
      <c r="D109" s="11"/>
      <c r="E109" s="11"/>
      <c r="F109" s="49"/>
      <c r="G109" s="49"/>
    </row>
    <row r="110" spans="1:7" s="47" customFormat="1" ht="17.25" customHeight="1">
      <c r="A110" s="11"/>
      <c r="B110" s="11"/>
      <c r="C110" s="11"/>
      <c r="D110" s="11"/>
      <c r="E110" s="11"/>
      <c r="F110" s="49"/>
      <c r="G110" s="49"/>
    </row>
    <row r="111" spans="1:7" s="47" customFormat="1" ht="23.25" customHeight="1">
      <c r="A111" s="28" t="s">
        <v>9</v>
      </c>
      <c r="B111" s="28"/>
      <c r="C111" s="28"/>
      <c r="D111" s="28"/>
    </row>
    <row r="112" spans="1:7" ht="37.5" customHeight="1">
      <c r="A112" s="54" t="s">
        <v>75</v>
      </c>
      <c r="B112" s="54"/>
      <c r="C112" s="54"/>
      <c r="D112" s="54"/>
      <c r="E112" s="31"/>
    </row>
    <row r="113" spans="1:7">
      <c r="C113" s="50"/>
      <c r="D113" s="50"/>
      <c r="E113" s="50"/>
      <c r="F113" s="50"/>
      <c r="G113" s="51"/>
    </row>
    <row r="114" spans="1:7">
      <c r="A114" s="130" t="s">
        <v>74</v>
      </c>
      <c r="B114" s="130"/>
      <c r="C114" s="130"/>
      <c r="D114" s="130"/>
      <c r="E114" s="24"/>
    </row>
    <row r="115" spans="1:7">
      <c r="C115" s="50"/>
      <c r="D115" s="50"/>
      <c r="E115" s="50"/>
      <c r="F115" s="50"/>
      <c r="G115" s="51"/>
    </row>
    <row r="116" spans="1:7" ht="36.75" customHeight="1">
      <c r="A116" s="54" t="s">
        <v>103</v>
      </c>
      <c r="B116" s="54"/>
      <c r="G116" s="52"/>
    </row>
    <row r="117" spans="1:7">
      <c r="G117" s="52"/>
    </row>
    <row r="118" spans="1:7">
      <c r="A118" s="64" t="s">
        <v>10</v>
      </c>
      <c r="B118" s="64"/>
      <c r="C118" s="64"/>
      <c r="G118" s="52"/>
    </row>
  </sheetData>
  <mergeCells count="139">
    <mergeCell ref="A116:B116"/>
    <mergeCell ref="A107:E107"/>
    <mergeCell ref="F107:G107"/>
    <mergeCell ref="A112:D112"/>
    <mergeCell ref="A114:D114"/>
    <mergeCell ref="A118:C118"/>
    <mergeCell ref="A102:E102"/>
    <mergeCell ref="F102:G102"/>
    <mergeCell ref="A103:E103"/>
    <mergeCell ref="F103:G103"/>
    <mergeCell ref="A105:G105"/>
    <mergeCell ref="A106:E106"/>
    <mergeCell ref="F106:G106"/>
    <mergeCell ref="A98:B98"/>
    <mergeCell ref="C98:E98"/>
    <mergeCell ref="F98:G98"/>
    <mergeCell ref="A100:G100"/>
    <mergeCell ref="A101:E101"/>
    <mergeCell ref="F101:G101"/>
    <mergeCell ref="A93:C93"/>
    <mergeCell ref="D93:F93"/>
    <mergeCell ref="A94:F94"/>
    <mergeCell ref="A96:G96"/>
    <mergeCell ref="A97:B97"/>
    <mergeCell ref="C97:E97"/>
    <mergeCell ref="F97:G97"/>
    <mergeCell ref="A90:C90"/>
    <mergeCell ref="D90:F90"/>
    <mergeCell ref="A91:C91"/>
    <mergeCell ref="D91:F91"/>
    <mergeCell ref="A92:C92"/>
    <mergeCell ref="D92:F92"/>
    <mergeCell ref="A85:C85"/>
    <mergeCell ref="D85:F85"/>
    <mergeCell ref="A86:A89"/>
    <mergeCell ref="B86:C86"/>
    <mergeCell ref="D86:F86"/>
    <mergeCell ref="B87:C87"/>
    <mergeCell ref="D87:F87"/>
    <mergeCell ref="B88:C88"/>
    <mergeCell ref="D88:F88"/>
    <mergeCell ref="B89:F89"/>
    <mergeCell ref="A80:C80"/>
    <mergeCell ref="D80:E80"/>
    <mergeCell ref="F80:G80"/>
    <mergeCell ref="A82:E82"/>
    <mergeCell ref="F82:G82"/>
    <mergeCell ref="A84:C84"/>
    <mergeCell ref="A76:E76"/>
    <mergeCell ref="F76:G76"/>
    <mergeCell ref="A78:G78"/>
    <mergeCell ref="A79:C79"/>
    <mergeCell ref="D79:E79"/>
    <mergeCell ref="F79:G79"/>
    <mergeCell ref="A73:C73"/>
    <mergeCell ref="D73:E73"/>
    <mergeCell ref="F73:G73"/>
    <mergeCell ref="A74:C74"/>
    <mergeCell ref="D74:E74"/>
    <mergeCell ref="F74:G74"/>
    <mergeCell ref="A69:G69"/>
    <mergeCell ref="A70:C71"/>
    <mergeCell ref="D70:G70"/>
    <mergeCell ref="D71:E71"/>
    <mergeCell ref="F71:G71"/>
    <mergeCell ref="A72:C72"/>
    <mergeCell ref="D72:E72"/>
    <mergeCell ref="F72:G72"/>
    <mergeCell ref="A65:C65"/>
    <mergeCell ref="D65:E65"/>
    <mergeCell ref="F65:G65"/>
    <mergeCell ref="A67:E67"/>
    <mergeCell ref="F67:G67"/>
    <mergeCell ref="A68:G68"/>
    <mergeCell ref="A63:C63"/>
    <mergeCell ref="D63:E63"/>
    <mergeCell ref="F63:G63"/>
    <mergeCell ref="A64:C64"/>
    <mergeCell ref="D64:E64"/>
    <mergeCell ref="F64:G64"/>
    <mergeCell ref="A59:E59"/>
    <mergeCell ref="F59:G59"/>
    <mergeCell ref="A61:C62"/>
    <mergeCell ref="D61:G61"/>
    <mergeCell ref="D62:E62"/>
    <mergeCell ref="F62:G62"/>
    <mergeCell ref="A51:G51"/>
    <mergeCell ref="A52:A53"/>
    <mergeCell ref="B52:B53"/>
    <mergeCell ref="C52:C53"/>
    <mergeCell ref="D52:D53"/>
    <mergeCell ref="E52:F52"/>
    <mergeCell ref="G52:G53"/>
    <mergeCell ref="A44:G44"/>
    <mergeCell ref="A45:A46"/>
    <mergeCell ref="B45:B46"/>
    <mergeCell ref="C45:C46"/>
    <mergeCell ref="D45:D46"/>
    <mergeCell ref="E45:F45"/>
    <mergeCell ref="G45:G46"/>
    <mergeCell ref="A37:G37"/>
    <mergeCell ref="A38:A39"/>
    <mergeCell ref="B38:B39"/>
    <mergeCell ref="C38:C39"/>
    <mergeCell ref="D38:D39"/>
    <mergeCell ref="E38:F38"/>
    <mergeCell ref="G38:G39"/>
    <mergeCell ref="A30:G30"/>
    <mergeCell ref="A31:A32"/>
    <mergeCell ref="B31:B32"/>
    <mergeCell ref="C31:C32"/>
    <mergeCell ref="D31:D32"/>
    <mergeCell ref="E31:F31"/>
    <mergeCell ref="G31:G32"/>
    <mergeCell ref="A24:A25"/>
    <mergeCell ref="B24:B25"/>
    <mergeCell ref="C24:C25"/>
    <mergeCell ref="D24:D25"/>
    <mergeCell ref="E24:F24"/>
    <mergeCell ref="G24:G25"/>
    <mergeCell ref="D19:E19"/>
    <mergeCell ref="A21:G21"/>
    <mergeCell ref="A22:G22"/>
    <mergeCell ref="A23:G23"/>
    <mergeCell ref="D9:G9"/>
    <mergeCell ref="D10:G10"/>
    <mergeCell ref="A12:G12"/>
    <mergeCell ref="A13:G13"/>
    <mergeCell ref="A15:G15"/>
    <mergeCell ref="A16:G16"/>
    <mergeCell ref="E1:G1"/>
    <mergeCell ref="A2:G2"/>
    <mergeCell ref="A3:G3"/>
    <mergeCell ref="A4:G4"/>
    <mergeCell ref="A5:G5"/>
    <mergeCell ref="A6:G6"/>
    <mergeCell ref="D8:G8"/>
    <mergeCell ref="A17:G17"/>
    <mergeCell ref="A18:G18"/>
  </mergeCells>
  <pageMargins left="0.31496062992125984" right="0.11811023622047245" top="0.35433070866141736" bottom="0.15748031496062992" header="0.31496062992125984" footer="0.31496062992125984"/>
  <pageSetup paperSize="9" scale="87" fitToHeight="3" orientation="portrait" r:id="rId1"/>
  <rowBreaks count="2" manualBreakCount="2">
    <brk id="54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курсы </vt:lpstr>
      <vt:lpstr>семинар</vt:lpstr>
    </vt:vector>
  </TitlesOfParts>
  <Company>Hewlett-Packard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lomteva</dc:creator>
  <cp:lastModifiedBy>user</cp:lastModifiedBy>
  <cp:lastPrinted>2025-04-03T06:53:15Z</cp:lastPrinted>
  <dcterms:created xsi:type="dcterms:W3CDTF">2016-09-13T07:13:48Z</dcterms:created>
  <dcterms:modified xsi:type="dcterms:W3CDTF">2025-05-22T08:57:20Z</dcterms:modified>
</cp:coreProperties>
</file>